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1"/>
  </bookViews>
  <sheets>
    <sheet name="1. Доходы бюджета" sheetId="1" r:id="rId1"/>
    <sheet name="2. Расходы бюджета" sheetId="2" r:id="rId2"/>
  </sheets>
  <definedNames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_xlnm.Print_Titles" localSheetId="0">'1. Доходы бюджета'!$11:$11</definedName>
    <definedName name="_xlnm.Print_Titles" localSheetId="1">'2. Расходы бюджета'!$6:$6</definedName>
    <definedName name="_xlnm.Print_Area" localSheetId="0">'1. Доходы бюджета'!$A$1:$S$55</definedName>
    <definedName name="_xlnm.Print_Area" localSheetId="1">'2. Расходы бюджета'!$A$1:$H$220</definedName>
  </definedNames>
  <calcPr fullCalcOnLoad="1"/>
</workbook>
</file>

<file path=xl/sharedStrings.xml><?xml version="1.0" encoding="utf-8"?>
<sst xmlns="http://schemas.openxmlformats.org/spreadsheetml/2006/main" count="1383" uniqueCount="238">
  <si>
    <t>Расходы бюджета - ИТОГО                                                                    в том числе:</t>
  </si>
  <si>
    <t>СВЕДЕНИЯ ОБ ИСПОЛНЕНИИ БЮДЖЕТА</t>
  </si>
  <si>
    <t>КОДЫ</t>
  </si>
  <si>
    <t>по ОКУД</t>
  </si>
  <si>
    <t>по ОКЕИ</t>
  </si>
  <si>
    <t>383</t>
  </si>
  <si>
    <t>ДОХОДЫ БЮДЖЕТА</t>
  </si>
  <si>
    <t>Наименование показателя</t>
  </si>
  <si>
    <t>Код дохода по бюджетной классификации</t>
  </si>
  <si>
    <t>консолидиро- ванный бюджет субъекта Российской Федерации и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</si>
  <si>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</si>
  <si>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</si>
  <si>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</si>
  <si>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</si>
  <si>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</si>
  <si>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Утвержденные бюджетные назначения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</si>
  <si>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</si>
  <si>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</si>
  <si>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</si>
  <si>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консолидиро- ванный бюджет субъекта Российской Федерации</t>
  </si>
  <si>
    <t>Исполнено</t>
  </si>
  <si>
    <t>1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</si>
  <si>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</si>
  <si>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</si>
  <si>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</si>
  <si>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</si>
  <si>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</si>
  <si>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</si>
  <si>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</si>
  <si>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</si>
  <si>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</si>
  <si>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</si>
  <si>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</si>
  <si>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</si>
  <si>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</si>
  <si>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</si>
  <si>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</si>
  <si>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</si>
  <si>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</si>
  <si>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</si>
  <si>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Доходы бюджета - ИТОГО
    в том числе:</t>
  </si>
  <si>
    <t>x</t>
  </si>
  <si>
    <t xml:space="preserve">    Дотации бюджетам субъектов Российской Федерации и муниципальных образований</t>
  </si>
  <si>
    <t>Результат исполнения бюджета (дефицит / профицит)</t>
  </si>
  <si>
    <t xml:space="preserve">Код расхода по бюджетной классификации </t>
  </si>
  <si>
    <t>х</t>
  </si>
  <si>
    <t>Начальник финансово-экономического отдела администрации г. Ржева                    _______________    О.Б. Кольцова</t>
  </si>
  <si>
    <t>000</t>
  </si>
  <si>
    <t>0102</t>
  </si>
  <si>
    <t>0000000</t>
  </si>
  <si>
    <t>211</t>
  </si>
  <si>
    <t>213</t>
  </si>
  <si>
    <t>0103</t>
  </si>
  <si>
    <t>212</t>
  </si>
  <si>
    <t>221</t>
  </si>
  <si>
    <t>225</t>
  </si>
  <si>
    <t>290</t>
  </si>
  <si>
    <t>310</t>
  </si>
  <si>
    <t>340</t>
  </si>
  <si>
    <t>0104</t>
  </si>
  <si>
    <t>222</t>
  </si>
  <si>
    <t>223</t>
  </si>
  <si>
    <t>226</t>
  </si>
  <si>
    <t>0106</t>
  </si>
  <si>
    <t>0111</t>
  </si>
  <si>
    <t>0113</t>
  </si>
  <si>
    <t>224</t>
  </si>
  <si>
    <t>241</t>
  </si>
  <si>
    <t>0304</t>
  </si>
  <si>
    <t>0309</t>
  </si>
  <si>
    <t>0409</t>
  </si>
  <si>
    <t>0412</t>
  </si>
  <si>
    <t>0501</t>
  </si>
  <si>
    <t>242</t>
  </si>
  <si>
    <t>0502</t>
  </si>
  <si>
    <t>0503</t>
  </si>
  <si>
    <t>0701</t>
  </si>
  <si>
    <t>0702</t>
  </si>
  <si>
    <t>0705</t>
  </si>
  <si>
    <t>0707</t>
  </si>
  <si>
    <t>0709</t>
  </si>
  <si>
    <t>262</t>
  </si>
  <si>
    <t>0801</t>
  </si>
  <si>
    <t>0804</t>
  </si>
  <si>
    <t>1001</t>
  </si>
  <si>
    <t>263</t>
  </si>
  <si>
    <t>1003</t>
  </si>
  <si>
    <t>1004</t>
  </si>
  <si>
    <t>1101</t>
  </si>
  <si>
    <t>1105</t>
  </si>
  <si>
    <t>1204</t>
  </si>
  <si>
    <t>1301</t>
  </si>
  <si>
    <t>231</t>
  </si>
  <si>
    <t>РАСХОДЫ БЮДЖЕТА</t>
  </si>
  <si>
    <t xml:space="preserve">                 _______________    О.Б. Кольцова</t>
  </si>
  <si>
    <t>3</t>
  </si>
  <si>
    <t>0314</t>
  </si>
  <si>
    <t xml:space="preserve">  Налог на доходы физических лиц</t>
  </si>
  <si>
    <t xml:space="preserve">  Единый налог на вмененный доход для отдельных видов деятельности</t>
  </si>
  <si>
    <t xml:space="preserve">  Единый сельскохозяйственный налог</t>
  </si>
  <si>
    <t xml:space="preserve">  Налог, взимаемый в связи с применением патентной системы налогообложения</t>
  </si>
  <si>
    <t xml:space="preserve">  Налог на имущество физических лиц</t>
  </si>
  <si>
    <t xml:space="preserve">  Земельный налог</t>
  </si>
  <si>
    <t xml:space="preserve">  Государственная пошлина по делам, рассматриваемым в судах общей юрисдикции, мировыми судьями</t>
  </si>
  <si>
    <t xml:space="preserve">  Налоги на имущество</t>
  </si>
  <si>
    <t xml:space="preserve">  Прочие налоги и сборы (по отмененным местным налогам и сборам)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</si>
  <si>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</si>
  <si>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Плата за негативное воздействие на окружающую среду</t>
  </si>
  <si>
    <t xml:space="preserve">  Доходы от компенсации затрат государства 
</t>
  </si>
  <si>
    <t xml:space="preserve"> 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</si>
  <si>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 
</t>
  </si>
  <si>
    <t xml:space="preserve">  Денежные взыскания (штрафы) за нарушение законодательства о налогах и сборах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</si>
  <si>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</si>
  <si>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</si>
  <si>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</si>
  <si>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 xml:space="preserve">  Денежные взыскания (штрафы) за нарушение законодательства Российской Федерации 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</si>
  <si>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</si>
  <si>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 Прочие поступления от денежных взысканий (штрафов) и иных сумм в возмещение ущерба</t>
  </si>
  <si>
    <t>00010601000000000110</t>
  </si>
  <si>
    <t>00010606000000000110</t>
  </si>
  <si>
    <t>00010904000000000110</t>
  </si>
  <si>
    <t>00010907000000000110</t>
  </si>
  <si>
    <t>00011105000000000120</t>
  </si>
  <si>
    <t>00011201000010000120</t>
  </si>
  <si>
    <t>00011301000000000130</t>
  </si>
  <si>
    <t>00011302000000000130</t>
  </si>
  <si>
    <t>00011406000000000430</t>
  </si>
  <si>
    <t>00011603000000000140</t>
  </si>
  <si>
    <t>00011625000000000140</t>
  </si>
  <si>
    <t>00011690000000000140</t>
  </si>
  <si>
    <t xml:space="preserve">  Субсидии бюджетам бюджетной системы Российской Федерации (межбюджетные субсидии)</t>
  </si>
  <si>
    <t>00020202000000000151</t>
  </si>
  <si>
    <t xml:space="preserve">  Субвенции бюджетам субъектов Российской Федерации и муниципальных образований</t>
  </si>
  <si>
    <t>00020203000000000151</t>
  </si>
  <si>
    <t xml:space="preserve">  Безвозмездные поступления от негосударственных организаций в бюджеты городских округов</t>
  </si>
  <si>
    <t xml:space="preserve">  Прочие безвозмездные поступления в бюджеты городских округов</t>
  </si>
  <si>
    <t xml:space="preserve">  Доходы бюджетов бюджетной системы Российской Федерации от возврата организациями остатков субсидий прошлых лет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</si>
  <si>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</si>
  <si>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00020201000000000151</t>
  </si>
  <si>
    <t xml:space="preserve">  Прочие безвозмездные поступления от других бюджетов бюджетной системы</t>
  </si>
  <si>
    <t>00020209000000000151</t>
  </si>
  <si>
    <t xml:space="preserve">  Государственная пошлина за выдачу разрешения на установку рекламной конструкции</t>
  </si>
  <si>
    <t>Доходы от оказания услуг или компенсации затрат государства</t>
  </si>
  <si>
    <t>00010102000000000110</t>
  </si>
  <si>
    <t>00010502000000000110</t>
  </si>
  <si>
    <t>00010504000000000110</t>
  </si>
  <si>
    <t>00010503000000000110</t>
  </si>
  <si>
    <t>00010803000000000110</t>
  </si>
  <si>
    <t>00010807000000000110</t>
  </si>
  <si>
    <t>00011628000000000140</t>
  </si>
  <si>
    <t>00011643000000000140</t>
  </si>
  <si>
    <t>00011651000000000140</t>
  </si>
  <si>
    <t>00020404000000000180</t>
  </si>
  <si>
    <t>00020704000000000180</t>
  </si>
  <si>
    <t xml:space="preserve"> Платежи от государственных и муниципальных унитарных предприятий</t>
  </si>
  <si>
    <t>00011630000000000140</t>
  </si>
  <si>
    <t xml:space="preserve">  Невыясненные поступления</t>
  </si>
  <si>
    <t>00011701000000000180</t>
  </si>
  <si>
    <t xml:space="preserve">  Прочие неналоговые доходы</t>
  </si>
  <si>
    <t>00011705000000000180</t>
  </si>
  <si>
    <t>00011107000000000120</t>
  </si>
  <si>
    <t xml:space="preserve">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</si>
  <si>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</si>
  <si>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00011606000000000140</t>
  </si>
  <si>
    <t>00011608000000000140</t>
  </si>
  <si>
    <t>00011637000000000140</t>
  </si>
  <si>
    <t>00021804000000000180</t>
  </si>
  <si>
    <t>00021904000000000151</t>
  </si>
  <si>
    <t>Поступления сумм в возмещение вреда, причиненного автомобильным дорогам местного значения транспортными средствами, осуществляющим перевозки тяжеловесных и (или) крупногабарит-ных грузов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</si>
  <si>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</si>
  <si>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Денежные взыскания (штрафы) за нарушение законодательства о налогах и сборах</t>
  </si>
  <si>
    <t>00010302000000000110</t>
  </si>
  <si>
    <t>Акцизы по подакцизным товарам (продукции), производимым на территории Российской Федерации</t>
  </si>
  <si>
    <t>00011402000000000410</t>
  </si>
  <si>
    <t xml:space="preserve"> Средства от распоряжения и реализации конфискованного и иного имущества, обращенного в доход государства</t>
  </si>
  <si>
    <t>00011403000000000410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</si>
  <si>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</si>
  <si>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  Заработная плата</t>
  </si>
  <si>
    <t xml:space="preserve">      Прочие выплаты</t>
  </si>
  <si>
    <t xml:space="preserve">      Начисления на выплаты по оплате труда</t>
  </si>
  <si>
    <t xml:space="preserve">      Услуги связи</t>
  </si>
  <si>
    <t xml:space="preserve">      Прочие работы, услуги</t>
  </si>
  <si>
    <t xml:space="preserve">      Прочие расходы</t>
  </si>
  <si>
    <t xml:space="preserve">      Увеличение стоимости основных средств</t>
  </si>
  <si>
    <t xml:space="preserve">      Увеличение стоимости материальных запасов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</si>
  <si>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</si>
  <si>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Коммунальные услуги</t>
  </si>
  <si>
    <t xml:space="preserve">      Работы, услуги по содержанию имущества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</si>
  <si>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</si>
  <si>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Резервные фонды</t>
  </si>
  <si>
    <t xml:space="preserve">    Другие общегосударственные вопросы</t>
  </si>
  <si>
    <t xml:space="preserve">      Транспортные услуги</t>
  </si>
  <si>
    <t xml:space="preserve">    Органы юстиции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</si>
  <si>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</si>
  <si>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 xml:space="preserve">    Другие вопросы в области национальной безопасности и правоохранительной деятельности</t>
  </si>
  <si>
    <t xml:space="preserve">    Сельское хозяйство и рыболовство</t>
  </si>
  <si>
    <t xml:space="preserve">    Дорожное хозяйство (дорожные фонды)</t>
  </si>
  <si>
    <t xml:space="preserve">      Безвозмездные перечисления государственным и муниципальным организациям</t>
  </si>
  <si>
    <t xml:space="preserve">    Другие вопросы в области национальной экономики</t>
  </si>
  <si>
    <t xml:space="preserve">    Жилищное хозяйство</t>
  </si>
  <si>
    <t xml:space="preserve">      Безвозмездные перечисления организациям, за исключением государственных и муниципальных организаций</t>
  </si>
  <si>
    <t xml:space="preserve">    Коммунальное хозяйство</t>
  </si>
  <si>
    <t xml:space="preserve">    Благоустройство</t>
  </si>
  <si>
    <t xml:space="preserve">    Дошкольное образование</t>
  </si>
  <si>
    <t xml:space="preserve">    Общее образование</t>
  </si>
  <si>
    <t xml:space="preserve">    Профессиональная подготовка, переподготовка и повышение квалификации</t>
  </si>
  <si>
    <t xml:space="preserve">    Молодежная политика и оздоровление детей</t>
  </si>
  <si>
    <t xml:space="preserve">    Другие вопросы в области образования</t>
  </si>
  <si>
    <t xml:space="preserve">    Культура</t>
  </si>
  <si>
    <t xml:space="preserve">    Другие вопросы в области культуры, кинематографии</t>
  </si>
  <si>
    <t xml:space="preserve">    Пенсионное обеспечение</t>
  </si>
  <si>
    <t xml:space="preserve">      Пенсии, пособия, выплачиваемые организациями сектора государственного управления</t>
  </si>
  <si>
    <t xml:space="preserve">    Социальное обеспечение населения</t>
  </si>
  <si>
    <t xml:space="preserve">      Пособия по социальной помощи населению</t>
  </si>
  <si>
    <t xml:space="preserve">    Охрана семьи и детства</t>
  </si>
  <si>
    <t xml:space="preserve">    Физическая культура</t>
  </si>
  <si>
    <t xml:space="preserve">      Арендная плата за пользование имуществом</t>
  </si>
  <si>
    <t xml:space="preserve">    Другие вопросы в области физической культуры и спорта</t>
  </si>
  <si>
    <t xml:space="preserve">    Другие вопросы в области средств массовой информации</t>
  </si>
  <si>
    <t>0405</t>
  </si>
  <si>
    <t>00011401000000000000</t>
  </si>
  <si>
    <t xml:space="preserve">  Доходы от продажи квартир</t>
  </si>
  <si>
    <t>00020204000000000000</t>
  </si>
  <si>
    <t xml:space="preserve">  Иные межбюджетные трансферты</t>
  </si>
  <si>
    <t xml:space="preserve">    Другие вопросы в области социальной политики</t>
  </si>
  <si>
    <t>1006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</si>
  <si>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</si>
  <si>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Обслуживание государственного внутреннего и муниципального долга</t>
  </si>
  <si>
    <t xml:space="preserve">      Обслуживание внутреннего долга</t>
  </si>
  <si>
    <t xml:space="preserve">    Судебная система</t>
  </si>
  <si>
    <t>0105</t>
  </si>
  <si>
    <t xml:space="preserve">    Телевидение и радиовещание</t>
  </si>
  <si>
    <t>1201</t>
  </si>
  <si>
    <t xml:space="preserve">    Массовый спорт</t>
  </si>
  <si>
    <t>1102</t>
  </si>
  <si>
    <t>ПО СОСТОЯНИЮ на 1 ОКТЯБРЯ 2015 ГОДА</t>
  </si>
  <si>
    <t xml:space="preserve">    Общеэкономические вопросы</t>
  </si>
  <si>
    <t>0401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</si>
</sst>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\ &quot;р.&quot;;\-#,##0\ &quot;р.&quot;"/>
    <numFmt numFmtId="169" formatCode="#,##0\ &quot;р.&quot;;[Red]\-#,##0\ &quot;р.&quot;"/>
    <numFmt numFmtId="170" formatCode="#,##0.00\ &quot;р.&quot;;\-#,##0.00\ &quot;р.&quot;"/>
    <numFmt numFmtId="171" formatCode="#,##0.00\ &quot;р.&quot;;[Red]\-#,##0.00\ &quot;р.&quot;"/>
    <numFmt numFmtId="172" formatCode="_-* #,##0\ &quot;р.&quot;_-;\-* #,##0\ &quot;р.&quot;_-;_-* &quot;-&quot;\ &quot;р.&quot;_-;_-@_-"/>
    <numFmt numFmtId="173" formatCode="_-* #,##0\ _р_._-;\-* #,##0\ _р_._-;_-* &quot;-&quot;\ _р_._-;_-@_-"/>
    <numFmt numFmtId="174" formatCode="_-* #,##0.00\ &quot;р.&quot;_-;\-* #,##0.00\ &quot;р.&quot;_-;_-* &quot;-&quot;??\ &quot;р.&quot;_-;_-@_-"/>
    <numFmt numFmtId="175" formatCode="_-* #,##0.00\ _р_._-;\-* #,##0.00\ _р_._-;_-* &quot;-&quot;??\ _р_._-;_-@_-"/>
    <numFmt numFmtId="176" formatCode="[$-FC19]d\ mmmm\ yyyy\ &quot;г.&quot;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8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2"/>
      <name val="Arial"/>
      <family val="0"/>
    </font>
    <font>
      <sz val="8"/>
      <name val="Arial Cyr"/>
      <family val="0"/>
    </font>
    <font>
      <sz val="9"/>
      <name val="Arial Cyr"/>
      <family val="0"/>
    </font>
    <font>
      <sz val="10"/>
      <name val="Arial"/>
      <family val="0"/>
    </font>
    <font>
      <b/>
      <sz val="11"/>
      <name val="Arial"/>
      <family val="0"/>
    </font>
    <font>
      <sz val="9"/>
      <name val="Arial"/>
      <family val="0"/>
    </font>
    <font>
      <sz val="12"/>
      <name val="Arial"/>
      <family val="2"/>
    </font>
    <font>
      <i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2"/>
      <color indexed="8"/>
      <name val="Arial Cyr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8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2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5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2" borderId="0" applyNumberFormat="0" applyBorder="0" applyAlignment="0" applyProtection="0"/>
    <xf numFmtId="0" fontId="14" fillId="6" borderId="0" applyNumberFormat="0" applyBorder="0" applyAlignment="0" applyProtection="0"/>
    <xf numFmtId="0" fontId="14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4" borderId="0" applyNumberFormat="0" applyBorder="0" applyAlignment="0" applyProtection="0"/>
    <xf numFmtId="0" fontId="1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5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0" applyNumberFormat="0" applyBorder="0" applyAlignment="0" applyProtection="0"/>
    <xf numFmtId="0" fontId="15" fillId="17" borderId="0" applyNumberFormat="0" applyBorder="0" applyAlignment="0" applyProtection="0"/>
    <xf numFmtId="0" fontId="15" fillId="4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5" borderId="0" applyNumberFormat="0" applyBorder="0" applyAlignment="0" applyProtection="0"/>
    <xf numFmtId="0" fontId="15" fillId="21" borderId="0" applyNumberFormat="0" applyBorder="0" applyAlignment="0" applyProtection="0"/>
    <xf numFmtId="0" fontId="15" fillId="13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15" borderId="0" applyNumberFormat="0" applyBorder="0" applyAlignment="0" applyProtection="0"/>
    <xf numFmtId="0" fontId="16" fillId="11" borderId="1" applyNumberFormat="0" applyAlignment="0" applyProtection="0"/>
    <xf numFmtId="0" fontId="16" fillId="8" borderId="1" applyNumberFormat="0" applyAlignment="0" applyProtection="0"/>
    <xf numFmtId="0" fontId="17" fillId="24" borderId="2" applyNumberFormat="0" applyAlignment="0" applyProtection="0"/>
    <xf numFmtId="0" fontId="17" fillId="25" borderId="2" applyNumberFormat="0" applyAlignment="0" applyProtection="0"/>
    <xf numFmtId="0" fontId="18" fillId="24" borderId="1" applyNumberFormat="0" applyAlignment="0" applyProtection="0"/>
    <xf numFmtId="0" fontId="34" fillId="2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5" fillId="0" borderId="4" applyNumberFormat="0" applyFill="0" applyAlignment="0" applyProtection="0"/>
    <xf numFmtId="0" fontId="20" fillId="0" borderId="5" applyNumberFormat="0" applyFill="0" applyAlignment="0" applyProtection="0"/>
    <xf numFmtId="0" fontId="36" fillId="0" borderId="6" applyNumberFormat="0" applyFill="0" applyAlignment="0" applyProtection="0"/>
    <xf numFmtId="0" fontId="21" fillId="0" borderId="7" applyNumberFormat="0" applyFill="0" applyAlignment="0" applyProtection="0"/>
    <xf numFmtId="0" fontId="37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2" fillId="0" borderId="10" applyNumberFormat="0" applyFill="0" applyAlignment="0" applyProtection="0"/>
    <xf numFmtId="0" fontId="23" fillId="26" borderId="11" applyNumberFormat="0" applyAlignment="0" applyProtection="0"/>
    <xf numFmtId="0" fontId="23" fillId="26" borderId="11" applyNumberFormat="0" applyAlignment="0" applyProtection="0"/>
    <xf numFmtId="0" fontId="2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5" fillId="11" borderId="0" applyNumberFormat="0" applyBorder="0" applyAlignment="0" applyProtection="0"/>
    <xf numFmtId="0" fontId="39" fillId="11" borderId="0" applyNumberFormat="0" applyBorder="0" applyAlignment="0" applyProtection="0"/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14" fillId="0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0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2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26" fillId="5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12" applyNumberFormat="0" applyFont="0" applyAlignment="0" applyProtection="0"/>
    <xf numFmtId="0" fontId="14" fillId="6" borderId="12" applyNumberFormat="0" applyFont="0" applyAlignment="0" applyProtection="0"/>
    <xf numFmtId="0" fontId="14" fillId="6" borderId="12" applyNumberFormat="0" applyFont="0" applyAlignment="0" applyProtection="0"/>
    <xf numFmtId="0" fontId="14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14" fillId="6" borderId="12" applyNumberFormat="0" applyFont="0" applyAlignment="0" applyProtection="0"/>
    <xf numFmtId="9" fontId="0" fillId="0" borderId="0" applyFont="0" applyFill="0" applyBorder="0" applyAlignment="0" applyProtection="0"/>
    <xf numFmtId="0" fontId="28" fillId="0" borderId="13" applyNumberFormat="0" applyFill="0" applyAlignment="0" applyProtection="0"/>
    <xf numFmtId="0" fontId="40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</cellStyleXfs>
  <cellXfs count="100">
    <xf numFmtId="0" fontId="0" fillId="0" borderId="0" xfId="0" applyAlignment="1">
      <alignment/>
    </xf>
    <xf numFmtId="0" fontId="3" fillId="27" borderId="0" xfId="0" applyFont="1" applyFill="1" applyAlignment="1">
      <alignment horizontal="center"/>
    </xf>
    <xf numFmtId="0" fontId="4" fillId="27" borderId="0" xfId="0" applyFont="1" applyFill="1" applyAlignment="1">
      <alignment vertical="top" wrapText="1"/>
    </xf>
    <xf numFmtId="49" fontId="4" fillId="27" borderId="0" xfId="0" applyNumberFormat="1" applyFont="1" applyFill="1" applyAlignment="1">
      <alignment vertical="top" wrapText="1"/>
    </xf>
    <xf numFmtId="0" fontId="4" fillId="27" borderId="0" xfId="0" applyFont="1" applyFill="1" applyAlignment="1">
      <alignment/>
    </xf>
    <xf numFmtId="0" fontId="4" fillId="27" borderId="0" xfId="0" applyFont="1" applyFill="1" applyAlignment="1">
      <alignment horizontal="right"/>
    </xf>
    <xf numFmtId="0" fontId="5" fillId="27" borderId="0" xfId="0" applyFont="1" applyFill="1" applyAlignment="1">
      <alignment/>
    </xf>
    <xf numFmtId="0" fontId="0" fillId="27" borderId="0" xfId="0" applyFill="1" applyAlignment="1">
      <alignment horizontal="center" vertical="center" wrapText="1"/>
    </xf>
    <xf numFmtId="0" fontId="4" fillId="27" borderId="15" xfId="0" applyFont="1" applyFill="1" applyBorder="1" applyAlignment="1">
      <alignment horizontal="center"/>
    </xf>
    <xf numFmtId="0" fontId="7" fillId="27" borderId="16" xfId="0" applyFont="1" applyFill="1" applyBorder="1" applyAlignment="1">
      <alignment/>
    </xf>
    <xf numFmtId="0" fontId="8" fillId="27" borderId="17" xfId="0" applyFont="1" applyFill="1" applyBorder="1" applyAlignment="1">
      <alignment horizontal="center"/>
    </xf>
    <xf numFmtId="0" fontId="8" fillId="27" borderId="18" xfId="0" applyFont="1" applyFill="1" applyBorder="1" applyAlignment="1">
      <alignment horizontal="right"/>
    </xf>
    <xf numFmtId="0" fontId="8" fillId="27" borderId="19" xfId="0" applyFont="1" applyFill="1" applyBorder="1" applyAlignment="1">
      <alignment/>
    </xf>
    <xf numFmtId="0" fontId="9" fillId="27" borderId="0" xfId="0" applyFont="1" applyFill="1" applyAlignment="1">
      <alignment/>
    </xf>
    <xf numFmtId="0" fontId="9" fillId="27" borderId="0" xfId="0" applyFont="1" applyFill="1" applyAlignment="1">
      <alignment vertical="top" wrapText="1"/>
    </xf>
    <xf numFmtId="49" fontId="9" fillId="27" borderId="0" xfId="0" applyNumberFormat="1" applyFont="1" applyFill="1" applyAlignment="1">
      <alignment vertical="top" wrapText="1"/>
    </xf>
    <xf numFmtId="49" fontId="8" fillId="27" borderId="20" xfId="0" applyNumberFormat="1" applyFont="1" applyFill="1" applyBorder="1" applyAlignment="1">
      <alignment horizontal="center"/>
    </xf>
    <xf numFmtId="49" fontId="8" fillId="27" borderId="21" xfId="0" applyNumberFormat="1" applyFont="1" applyFill="1" applyBorder="1" applyAlignment="1">
      <alignment horizontal="center"/>
    </xf>
    <xf numFmtId="0" fontId="4" fillId="27" borderId="15" xfId="0" applyFont="1" applyFill="1" applyBorder="1" applyAlignment="1">
      <alignment/>
    </xf>
    <xf numFmtId="0" fontId="5" fillId="27" borderId="15" xfId="0" applyFont="1" applyFill="1" applyBorder="1" applyAlignment="1">
      <alignment/>
    </xf>
    <xf numFmtId="49" fontId="9" fillId="27" borderId="22" xfId="0" applyNumberFormat="1" applyFont="1" applyFill="1" applyBorder="1" applyAlignment="1">
      <alignment horizontal="center" vertical="center" wrapText="1"/>
    </xf>
    <xf numFmtId="0" fontId="9" fillId="27" borderId="22" xfId="0" applyFont="1" applyFill="1" applyBorder="1" applyAlignment="1">
      <alignment horizontal="center" vertical="center" wrapText="1"/>
    </xf>
    <xf numFmtId="0" fontId="9" fillId="27" borderId="23" xfId="0" applyFont="1" applyFill="1" applyBorder="1" applyAlignment="1">
      <alignment horizontal="center" vertical="center" wrapText="1"/>
    </xf>
    <xf numFmtId="0" fontId="6" fillId="27" borderId="23" xfId="0" applyFont="1" applyFill="1" applyBorder="1" applyAlignment="1">
      <alignment wrapText="1"/>
    </xf>
    <xf numFmtId="49" fontId="6" fillId="27" borderId="22" xfId="0" applyNumberFormat="1" applyFont="1" applyFill="1" applyBorder="1" applyAlignment="1">
      <alignment horizontal="center" shrinkToFit="1"/>
    </xf>
    <xf numFmtId="4" fontId="6" fillId="27" borderId="22" xfId="0" applyNumberFormat="1" applyFont="1" applyFill="1" applyBorder="1" applyAlignment="1">
      <alignment horizontal="right" shrinkToFit="1"/>
    </xf>
    <xf numFmtId="4" fontId="11" fillId="27" borderId="22" xfId="0" applyNumberFormat="1" applyFont="1" applyFill="1" applyBorder="1" applyAlignment="1">
      <alignment horizontal="right" shrinkToFit="1"/>
    </xf>
    <xf numFmtId="4" fontId="12" fillId="27" borderId="22" xfId="0" applyNumberFormat="1" applyFont="1" applyFill="1" applyBorder="1" applyAlignment="1">
      <alignment horizontal="right" shrinkToFit="1"/>
    </xf>
    <xf numFmtId="4" fontId="13" fillId="27" borderId="22" xfId="0" applyNumberFormat="1" applyFont="1" applyFill="1" applyBorder="1" applyAlignment="1">
      <alignment horizontal="right" shrinkToFit="1"/>
    </xf>
    <xf numFmtId="0" fontId="11" fillId="27" borderId="0" xfId="0" applyFont="1" applyFill="1" applyAlignment="1">
      <alignment horizontal="left" wrapText="1"/>
    </xf>
    <xf numFmtId="0" fontId="9" fillId="27" borderId="0" xfId="0" applyFont="1" applyFill="1" applyAlignment="1">
      <alignment wrapText="1"/>
    </xf>
    <xf numFmtId="49" fontId="11" fillId="0" borderId="24" xfId="0" applyNumberFormat="1" applyFont="1" applyFill="1" applyBorder="1" applyAlignment="1">
      <alignment horizontal="center" wrapText="1"/>
    </xf>
    <xf numFmtId="0" fontId="8" fillId="27" borderId="24" xfId="0" applyFont="1" applyFill="1" applyBorder="1" applyAlignment="1">
      <alignment horizontal="center" wrapText="1"/>
    </xf>
    <xf numFmtId="49" fontId="11" fillId="0" borderId="25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49" fontId="9" fillId="0" borderId="0" xfId="0" applyNumberFormat="1" applyFont="1" applyFill="1" applyAlignment="1">
      <alignment/>
    </xf>
    <xf numFmtId="0" fontId="31" fillId="27" borderId="24" xfId="0" applyNumberFormat="1" applyFont="1" applyFill="1" applyBorder="1" applyAlignment="1">
      <alignment horizontal="left" wrapText="1"/>
    </xf>
    <xf numFmtId="4" fontId="33" fillId="0" borderId="25" xfId="98" applyNumberFormat="1" applyFont="1" applyFill="1" applyBorder="1" applyAlignment="1">
      <alignment horizontal="right" vertical="top" shrinkToFit="1"/>
      <protection/>
    </xf>
    <xf numFmtId="0" fontId="33" fillId="27" borderId="25" xfId="98" applyFont="1" applyFill="1" applyBorder="1" applyAlignment="1">
      <alignment horizontal="left" vertical="top" wrapText="1"/>
      <protection/>
    </xf>
    <xf numFmtId="49" fontId="33" fillId="27" borderId="25" xfId="98" applyNumberFormat="1" applyFont="1" applyFill="1" applyBorder="1" applyAlignment="1">
      <alignment horizontal="center" vertical="top" shrinkToFit="1"/>
      <protection/>
    </xf>
    <xf numFmtId="0" fontId="33" fillId="27" borderId="25" xfId="98" applyFont="1" applyFill="1" applyBorder="1" applyAlignment="1">
      <alignment vertical="top" wrapText="1"/>
      <protection/>
    </xf>
    <xf numFmtId="4" fontId="12" fillId="0" borderId="22" xfId="0" applyNumberFormat="1" applyFont="1" applyFill="1" applyBorder="1" applyAlignment="1">
      <alignment horizontal="right" shrinkToFit="1"/>
    </xf>
    <xf numFmtId="4" fontId="0" fillId="0" borderId="0" xfId="0" applyNumberFormat="1" applyAlignment="1">
      <alignment/>
    </xf>
    <xf numFmtId="4" fontId="33" fillId="0" borderId="25" xfId="93" applyNumberFormat="1" applyFont="1" applyFill="1" applyBorder="1" applyAlignment="1">
      <alignment horizontal="right" vertical="top" shrinkToFit="1"/>
      <protection/>
    </xf>
    <xf numFmtId="4" fontId="33" fillId="0" borderId="25" xfId="94" applyNumberFormat="1" applyFont="1" applyFill="1" applyBorder="1" applyAlignment="1">
      <alignment horizontal="right" vertical="top" shrinkToFit="1"/>
      <protection/>
    </xf>
    <xf numFmtId="0" fontId="32" fillId="0" borderId="26" xfId="103" applyFont="1" applyBorder="1" applyAlignment="1">
      <alignment wrapText="1"/>
      <protection/>
    </xf>
    <xf numFmtId="0" fontId="12" fillId="27" borderId="23" xfId="0" applyFont="1" applyFill="1" applyBorder="1" applyAlignment="1">
      <alignment vertical="top" wrapText="1"/>
    </xf>
    <xf numFmtId="4" fontId="33" fillId="0" borderId="25" xfId="0" applyNumberFormat="1" applyFont="1" applyFill="1" applyBorder="1" applyAlignment="1">
      <alignment horizontal="right" vertical="top" shrinkToFit="1"/>
    </xf>
    <xf numFmtId="0" fontId="11" fillId="27" borderId="0" xfId="0" applyFont="1" applyFill="1" applyAlignment="1">
      <alignment horizontal="left" wrapText="1"/>
    </xf>
    <xf numFmtId="0" fontId="6" fillId="27" borderId="0" xfId="0" applyFont="1" applyFill="1" applyAlignment="1">
      <alignment horizontal="center" vertical="center" wrapText="1"/>
    </xf>
    <xf numFmtId="0" fontId="6" fillId="27" borderId="0" xfId="0" applyFont="1" applyFill="1" applyAlignment="1">
      <alignment horizontal="center"/>
    </xf>
    <xf numFmtId="0" fontId="10" fillId="27" borderId="0" xfId="0" applyFont="1" applyFill="1" applyAlignment="1">
      <alignment horizontal="center" wrapText="1"/>
    </xf>
    <xf numFmtId="0" fontId="9" fillId="27" borderId="27" xfId="0" applyFont="1" applyFill="1" applyBorder="1" applyAlignment="1">
      <alignment horizontal="center" vertical="center" wrapText="1"/>
    </xf>
    <xf numFmtId="0" fontId="9" fillId="27" borderId="28" xfId="0" applyFont="1" applyFill="1" applyBorder="1" applyAlignment="1">
      <alignment horizontal="center" vertical="center" wrapText="1"/>
    </xf>
    <xf numFmtId="49" fontId="9" fillId="27" borderId="24" xfId="0" applyNumberFormat="1" applyFont="1" applyFill="1" applyBorder="1" applyAlignment="1">
      <alignment horizontal="center" vertical="center" wrapText="1"/>
    </xf>
    <xf numFmtId="49" fontId="9" fillId="27" borderId="26" xfId="0" applyNumberFormat="1" applyFont="1" applyFill="1" applyBorder="1" applyAlignment="1">
      <alignment horizontal="center" vertical="center" wrapText="1"/>
    </xf>
    <xf numFmtId="49" fontId="9" fillId="27" borderId="29" xfId="0" applyNumberFormat="1" applyFont="1" applyFill="1" applyBorder="1" applyAlignment="1">
      <alignment horizontal="center" vertical="center" wrapText="1"/>
    </xf>
    <xf numFmtId="0" fontId="9" fillId="27" borderId="30" xfId="0" applyFont="1" applyFill="1" applyBorder="1" applyAlignment="1">
      <alignment horizontal="center" vertical="center" wrapText="1"/>
    </xf>
    <xf numFmtId="0" fontId="9" fillId="27" borderId="26" xfId="0" applyFont="1" applyFill="1" applyBorder="1" applyAlignment="1">
      <alignment horizontal="center" vertical="center" wrapText="1"/>
    </xf>
    <xf numFmtId="0" fontId="9" fillId="27" borderId="29" xfId="0" applyFont="1" applyFill="1" applyBorder="1" applyAlignment="1">
      <alignment horizontal="center" vertical="center" wrapText="1"/>
    </xf>
    <xf numFmtId="49" fontId="32" fillId="0" borderId="27" xfId="0" applyNumberFormat="1" applyFont="1" applyFill="1" applyBorder="1" applyAlignment="1">
      <alignment horizontal="center" vertical="center" wrapText="1"/>
    </xf>
    <xf numFmtId="49" fontId="32" fillId="0" borderId="23" xfId="0" applyNumberFormat="1" applyFont="1" applyFill="1" applyBorder="1" applyAlignment="1">
      <alignment horizontal="center" vertical="center" wrapText="1"/>
    </xf>
    <xf numFmtId="49" fontId="32" fillId="0" borderId="27" xfId="0" applyNumberFormat="1" applyFont="1" applyFill="1" applyBorder="1" applyAlignment="1">
      <alignment horizontal="center" vertical="center"/>
    </xf>
    <xf numFmtId="49" fontId="32" fillId="0" borderId="23" xfId="0" applyNumberFormat="1" applyFont="1" applyFill="1" applyBorder="1" applyAlignment="1">
      <alignment horizontal="center" vertical="center"/>
    </xf>
    <xf numFmtId="0" fontId="8" fillId="27" borderId="24" xfId="0" applyFont="1" applyFill="1" applyBorder="1" applyAlignment="1">
      <alignment horizontal="center" wrapText="1"/>
    </xf>
    <xf numFmtId="0" fontId="8" fillId="27" borderId="26" xfId="0" applyFont="1" applyFill="1" applyBorder="1" applyAlignment="1">
      <alignment horizontal="center" wrapText="1"/>
    </xf>
    <xf numFmtId="0" fontId="8" fillId="27" borderId="31" xfId="0" applyFont="1" applyFill="1" applyBorder="1" applyAlignment="1">
      <alignment horizontal="center" wrapText="1"/>
    </xf>
    <xf numFmtId="0" fontId="31" fillId="27" borderId="32" xfId="0" applyNumberFormat="1" applyFont="1" applyFill="1" applyBorder="1" applyAlignment="1">
      <alignment horizontal="center" vertical="center" shrinkToFit="1"/>
    </xf>
    <xf numFmtId="0" fontId="31" fillId="27" borderId="33" xfId="0" applyNumberFormat="1" applyFont="1" applyFill="1" applyBorder="1" applyAlignment="1">
      <alignment horizontal="center" vertical="center" shrinkToFit="1"/>
    </xf>
    <xf numFmtId="0" fontId="31" fillId="27" borderId="34" xfId="0" applyNumberFormat="1" applyFont="1" applyFill="1" applyBorder="1" applyAlignment="1">
      <alignment horizontal="center" vertical="center" shrinkToFit="1"/>
    </xf>
    <xf numFmtId="49" fontId="32" fillId="0" borderId="35" xfId="103" applyNumberFormat="1" applyFont="1" applyBorder="1" applyAlignment="1">
      <alignment horizontal="center" vertical="center" wrapText="1"/>
      <protection/>
    </xf>
    <xf numFmtId="49" fontId="32" fillId="0" borderId="15" xfId="103" applyNumberFormat="1" applyFont="1" applyBorder="1" applyAlignment="1">
      <alignment horizontal="center" vertical="center" wrapText="1"/>
      <protection/>
    </xf>
    <xf numFmtId="49" fontId="32" fillId="0" borderId="22" xfId="103" applyNumberFormat="1" applyFont="1" applyBorder="1" applyAlignment="1">
      <alignment horizontal="center" vertical="center" wrapText="1"/>
      <protection/>
    </xf>
    <xf numFmtId="0" fontId="30" fillId="27" borderId="0" xfId="110" applyFont="1" applyFill="1">
      <alignment/>
      <protection/>
    </xf>
    <xf numFmtId="0" fontId="0" fillId="27" borderId="0" xfId="110">
      <alignment/>
      <protection/>
    </xf>
    <xf numFmtId="0" fontId="42" fillId="27" borderId="0" xfId="110" applyFont="1" applyFill="1" applyAlignment="1">
      <alignment horizontal="center" wrapText="1"/>
      <protection/>
    </xf>
    <xf numFmtId="0" fontId="42" fillId="27" borderId="0" xfId="110" applyFont="1" applyFill="1" applyAlignment="1">
      <alignment horizontal="center"/>
      <protection/>
    </xf>
    <xf numFmtId="0" fontId="30" fillId="27" borderId="15" xfId="110" applyFont="1" applyFill="1" applyBorder="1" applyAlignment="1">
      <alignment horizontal="right"/>
      <protection/>
    </xf>
    <xf numFmtId="0" fontId="30" fillId="27" borderId="0" xfId="110" applyFont="1" applyFill="1" applyAlignment="1">
      <alignment horizontal="left" wrapText="1"/>
      <protection/>
    </xf>
    <xf numFmtId="0" fontId="41" fillId="27" borderId="27" xfId="110" applyFont="1" applyFill="1" applyBorder="1" applyAlignment="1">
      <alignment horizontal="center" vertical="center" wrapText="1"/>
      <protection/>
    </xf>
    <xf numFmtId="0" fontId="41" fillId="27" borderId="32" xfId="110" applyFont="1" applyFill="1" applyBorder="1" applyAlignment="1">
      <alignment horizontal="center" vertical="center" wrapText="1"/>
      <protection/>
    </xf>
    <xf numFmtId="0" fontId="41" fillId="27" borderId="33" xfId="110" applyFont="1" applyFill="1" applyBorder="1" applyAlignment="1">
      <alignment horizontal="center" vertical="center" wrapText="1"/>
      <protection/>
    </xf>
    <xf numFmtId="0" fontId="41" fillId="27" borderId="34" xfId="110" applyFont="1" applyFill="1" applyBorder="1" applyAlignment="1">
      <alignment horizontal="center" vertical="center" wrapText="1"/>
      <protection/>
    </xf>
    <xf numFmtId="0" fontId="41" fillId="27" borderId="23" xfId="110" applyFont="1" applyFill="1" applyBorder="1" applyAlignment="1">
      <alignment horizontal="center" vertical="center" wrapText="1"/>
      <protection/>
    </xf>
    <xf numFmtId="0" fontId="41" fillId="27" borderId="35" xfId="110" applyFont="1" applyFill="1" applyBorder="1" applyAlignment="1">
      <alignment horizontal="center" vertical="center" wrapText="1"/>
      <protection/>
    </xf>
    <xf numFmtId="0" fontId="41" fillId="27" borderId="15" xfId="110" applyFont="1" applyFill="1" applyBorder="1" applyAlignment="1">
      <alignment horizontal="center" vertical="center" wrapText="1"/>
      <protection/>
    </xf>
    <xf numFmtId="0" fontId="41" fillId="27" borderId="22" xfId="110" applyFont="1" applyFill="1" applyBorder="1" applyAlignment="1">
      <alignment horizontal="center" vertical="center" wrapText="1"/>
      <protection/>
    </xf>
    <xf numFmtId="0" fontId="30" fillId="0" borderId="0" xfId="110" applyFont="1" applyFill="1">
      <alignment/>
      <protection/>
    </xf>
    <xf numFmtId="0" fontId="30" fillId="0" borderId="0" xfId="110" applyFont="1" applyFill="1" applyAlignment="1">
      <alignment horizontal="left" wrapText="1"/>
      <protection/>
    </xf>
    <xf numFmtId="4" fontId="30" fillId="0" borderId="25" xfId="110" applyNumberFormat="1" applyFont="1" applyFill="1" applyBorder="1" applyAlignment="1">
      <alignment horizontal="right" vertical="top" shrinkToFit="1"/>
      <protection/>
    </xf>
    <xf numFmtId="0" fontId="0" fillId="0" borderId="0" xfId="110" applyFont="1" applyFill="1">
      <alignment/>
      <protection/>
    </xf>
    <xf numFmtId="0" fontId="0" fillId="27" borderId="0" xfId="110" applyFont="1">
      <alignment/>
      <protection/>
    </xf>
    <xf numFmtId="4" fontId="32" fillId="0" borderId="24" xfId="0" applyNumberFormat="1" applyFont="1" applyFill="1" applyBorder="1" applyAlignment="1">
      <alignment horizontal="right" wrapText="1"/>
    </xf>
    <xf numFmtId="4" fontId="32" fillId="0" borderId="25" xfId="0" applyNumberFormat="1" applyFont="1" applyFill="1" applyBorder="1" applyAlignment="1">
      <alignment horizontal="right" wrapText="1"/>
    </xf>
    <xf numFmtId="4" fontId="41" fillId="0" borderId="25" xfId="110" applyNumberFormat="1" applyFont="1" applyFill="1" applyBorder="1" applyAlignment="1">
      <alignment horizontal="right" vertical="center" shrinkToFit="1"/>
      <protection/>
    </xf>
    <xf numFmtId="0" fontId="30" fillId="27" borderId="24" xfId="110" applyFont="1" applyFill="1" applyBorder="1" applyAlignment="1">
      <alignment vertical="top" wrapText="1"/>
      <protection/>
    </xf>
    <xf numFmtId="4" fontId="30" fillId="0" borderId="31" xfId="110" applyNumberFormat="1" applyFont="1" applyFill="1" applyBorder="1" applyAlignment="1">
      <alignment horizontal="right" vertical="top" shrinkToFit="1"/>
      <protection/>
    </xf>
    <xf numFmtId="49" fontId="30" fillId="27" borderId="24" xfId="110" applyNumberFormat="1" applyFont="1" applyFill="1" applyBorder="1" applyAlignment="1">
      <alignment horizontal="center" vertical="top" shrinkToFit="1"/>
      <protection/>
    </xf>
    <xf numFmtId="49" fontId="30" fillId="27" borderId="26" xfId="110" applyNumberFormat="1" applyFont="1" applyFill="1" applyBorder="1" applyAlignment="1">
      <alignment horizontal="center" vertical="top" shrinkToFit="1"/>
      <protection/>
    </xf>
    <xf numFmtId="49" fontId="30" fillId="27" borderId="31" xfId="110" applyNumberFormat="1" applyFont="1" applyFill="1" applyBorder="1" applyAlignment="1">
      <alignment horizontal="center" vertical="top" shrinkToFit="1"/>
      <protection/>
    </xf>
  </cellXfs>
  <cellStyles count="118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10" xfId="88"/>
    <cellStyle name="Обычный 11" xfId="89"/>
    <cellStyle name="Обычный 12" xfId="90"/>
    <cellStyle name="Обычный 13" xfId="91"/>
    <cellStyle name="Обычный 14" xfId="92"/>
    <cellStyle name="Обычный 15" xfId="93"/>
    <cellStyle name="Обычный 16" xfId="94"/>
    <cellStyle name="Обычный 17" xfId="95"/>
    <cellStyle name="Обычный 18" xfId="96"/>
    <cellStyle name="Обычный 19" xfId="97"/>
    <cellStyle name="Обычный 2" xfId="98"/>
    <cellStyle name="Обычный 20" xfId="99"/>
    <cellStyle name="Обычный 21" xfId="100"/>
    <cellStyle name="Обычный 22" xfId="101"/>
    <cellStyle name="Обычный 23" xfId="102"/>
    <cellStyle name="Обычный 3" xfId="103"/>
    <cellStyle name="Обычный 4" xfId="104"/>
    <cellStyle name="Обычный 5" xfId="105"/>
    <cellStyle name="Обычный 6" xfId="106"/>
    <cellStyle name="Обычный 7" xfId="107"/>
    <cellStyle name="Обычный 8" xfId="108"/>
    <cellStyle name="Обычный 9" xfId="109"/>
    <cellStyle name="Обычный_sqr_info_isp_budg_9" xfId="110"/>
    <cellStyle name="Followed Hyperlink" xfId="111"/>
    <cellStyle name="Плохой" xfId="112"/>
    <cellStyle name="Плохой 2" xfId="113"/>
    <cellStyle name="Пояснение" xfId="114"/>
    <cellStyle name="Пояснение 2" xfId="115"/>
    <cellStyle name="Примечание" xfId="116"/>
    <cellStyle name="Примечание 2" xfId="117"/>
    <cellStyle name="Примечание 2 2" xfId="118"/>
    <cellStyle name="Примечание 3" xfId="119"/>
    <cellStyle name="Примечание 4" xfId="120"/>
    <cellStyle name="Примечание 5" xfId="121"/>
    <cellStyle name="Примечание 6" xfId="122"/>
    <cellStyle name="Percent" xfId="123"/>
    <cellStyle name="Связанная ячейка" xfId="124"/>
    <cellStyle name="Связанная ячейка 2" xfId="125"/>
    <cellStyle name="Текст предупреждения" xfId="126"/>
    <cellStyle name="Текст предупреждения 2" xfId="127"/>
    <cellStyle name="Comma" xfId="128"/>
    <cellStyle name="Comma [0]" xfId="129"/>
    <cellStyle name="Хороший" xfId="130"/>
    <cellStyle name="Хороший 2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Z56"/>
  <sheetViews>
    <sheetView showGridLines="0" zoomScale="75" zoomScaleNormal="75" zoomScalePageLayoutView="0" workbookViewId="0" topLeftCell="A1">
      <selection activeCell="S53" sqref="S53"/>
    </sheetView>
  </sheetViews>
  <sheetFormatPr defaultColWidth="9.00390625" defaultRowHeight="12.75"/>
  <cols>
    <col min="1" max="1" width="50.75390625" style="0" customWidth="1"/>
    <col min="2" max="2" width="33.25390625" style="0" customWidth="1"/>
    <col min="3" max="8" width="15.75390625" style="0" hidden="1" customWidth="1"/>
    <col min="9" max="9" width="22.00390625" style="0" customWidth="1"/>
    <col min="10" max="18" width="15.75390625" style="0" hidden="1" customWidth="1"/>
    <col min="19" max="19" width="20.75390625" style="0" customWidth="1"/>
    <col min="20" max="22" width="15.75390625" style="0" hidden="1" customWidth="1"/>
    <col min="25" max="26" width="13.25390625" style="0" bestFit="1" customWidth="1"/>
  </cols>
  <sheetData>
    <row r="1" spans="1:22" ht="1.5" customHeight="1">
      <c r="A1" s="1"/>
      <c r="B1" s="2"/>
      <c r="C1" s="3"/>
      <c r="D1" s="3"/>
      <c r="E1" s="3"/>
      <c r="F1" s="3"/>
      <c r="G1" s="4"/>
      <c r="H1" s="5"/>
      <c r="I1" s="5"/>
      <c r="J1" s="5"/>
      <c r="K1" s="5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9" customHeight="1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7"/>
      <c r="U2" s="4"/>
      <c r="V2" s="8"/>
    </row>
    <row r="3" spans="1:22" ht="13.5" customHeight="1" thickBo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7"/>
      <c r="U3" s="9"/>
      <c r="V3" s="10" t="s">
        <v>2</v>
      </c>
    </row>
    <row r="4" spans="1:22" ht="15.75">
      <c r="A4" s="50" t="s">
        <v>235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6"/>
      <c r="U4" s="11"/>
      <c r="V4" s="12"/>
    </row>
    <row r="5" spans="1:22" ht="6" customHeight="1">
      <c r="A5" s="13"/>
      <c r="B5" s="14"/>
      <c r="C5" s="15"/>
      <c r="D5" s="15"/>
      <c r="E5" s="15"/>
      <c r="F5" s="15"/>
      <c r="G5" s="13"/>
      <c r="H5" s="13"/>
      <c r="I5" s="13"/>
      <c r="J5" s="13"/>
      <c r="K5" s="13"/>
      <c r="L5" s="13"/>
      <c r="M5" s="6"/>
      <c r="N5" s="6"/>
      <c r="O5" s="6"/>
      <c r="P5" s="6"/>
      <c r="Q5" s="6"/>
      <c r="R5" s="6"/>
      <c r="S5" s="6"/>
      <c r="T5" s="6"/>
      <c r="U5" s="11" t="s">
        <v>3</v>
      </c>
      <c r="V5" s="16"/>
    </row>
    <row r="6" spans="1:22" ht="15" hidden="1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6"/>
      <c r="M6" s="6"/>
      <c r="N6" s="6"/>
      <c r="O6" s="6"/>
      <c r="P6" s="6"/>
      <c r="Q6" s="6"/>
      <c r="R6" s="6"/>
      <c r="S6" s="6"/>
      <c r="T6" s="6"/>
      <c r="U6" s="11" t="s">
        <v>4</v>
      </c>
      <c r="V6" s="17" t="s">
        <v>5</v>
      </c>
    </row>
    <row r="7" spans="1:22" ht="27" customHeight="1">
      <c r="A7" s="51" t="s">
        <v>6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spans="1:22" ht="12.7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</row>
    <row r="9" spans="1:22" ht="12.75" customHeight="1" hidden="1">
      <c r="A9" s="52" t="s">
        <v>7</v>
      </c>
      <c r="B9" s="52" t="s">
        <v>8</v>
      </c>
      <c r="C9" s="54"/>
      <c r="D9" s="55"/>
      <c r="E9" s="55"/>
      <c r="F9" s="55"/>
      <c r="G9" s="55"/>
      <c r="H9" s="55"/>
      <c r="I9" s="55"/>
      <c r="J9" s="55"/>
      <c r="K9" s="55"/>
      <c r="L9" s="56"/>
      <c r="M9" s="57"/>
      <c r="N9" s="58"/>
      <c r="O9" s="58"/>
      <c r="P9" s="58"/>
      <c r="Q9" s="58"/>
      <c r="R9" s="58"/>
      <c r="S9" s="58"/>
      <c r="T9" s="58"/>
      <c r="U9" s="58"/>
      <c r="V9" s="59"/>
    </row>
    <row r="10" spans="1:22" ht="54" customHeight="1">
      <c r="A10" s="53"/>
      <c r="B10" s="53"/>
      <c r="C10" s="20" t="s">
        <v>9</v>
      </c>
      <c r="D10" s="20" t="s">
        <v>10</v>
      </c>
      <c r="E10" s="20" t="s">
        <v>11</v>
      </c>
      <c r="F10" s="20" t="s">
        <v>12</v>
      </c>
      <c r="G10" s="20" t="s">
        <v>13</v>
      </c>
      <c r="H10" s="21" t="s">
        <v>14</v>
      </c>
      <c r="I10" s="21" t="s">
        <v>15</v>
      </c>
      <c r="J10" s="21" t="s">
        <v>16</v>
      </c>
      <c r="K10" s="21" t="s">
        <v>17</v>
      </c>
      <c r="L10" s="20" t="s">
        <v>18</v>
      </c>
      <c r="M10" s="20" t="s">
        <v>9</v>
      </c>
      <c r="N10" s="20" t="s">
        <v>10</v>
      </c>
      <c r="O10" s="20" t="s">
        <v>19</v>
      </c>
      <c r="P10" s="20" t="s">
        <v>12</v>
      </c>
      <c r="Q10" s="20" t="s">
        <v>13</v>
      </c>
      <c r="R10" s="21" t="s">
        <v>14</v>
      </c>
      <c r="S10" s="21" t="s">
        <v>20</v>
      </c>
      <c r="T10" s="21" t="s">
        <v>16</v>
      </c>
      <c r="U10" s="21" t="s">
        <v>17</v>
      </c>
      <c r="V10" s="20" t="s">
        <v>18</v>
      </c>
    </row>
    <row r="11" spans="1:22" ht="12.75">
      <c r="A11" s="22" t="s">
        <v>21</v>
      </c>
      <c r="B11" s="21">
        <v>2</v>
      </c>
      <c r="C11" s="21" t="s">
        <v>22</v>
      </c>
      <c r="D11" s="21" t="s">
        <v>23</v>
      </c>
      <c r="E11" s="21" t="s">
        <v>24</v>
      </c>
      <c r="F11" s="21" t="s">
        <v>25</v>
      </c>
      <c r="G11" s="21" t="s">
        <v>26</v>
      </c>
      <c r="H11" s="21" t="s">
        <v>27</v>
      </c>
      <c r="I11" s="21">
        <v>3</v>
      </c>
      <c r="J11" s="21" t="s">
        <v>28</v>
      </c>
      <c r="K11" s="21" t="s">
        <v>29</v>
      </c>
      <c r="L11" s="21" t="s">
        <v>30</v>
      </c>
      <c r="M11" s="21" t="s">
        <v>31</v>
      </c>
      <c r="N11" s="21" t="s">
        <v>32</v>
      </c>
      <c r="O11" s="21" t="s">
        <v>33</v>
      </c>
      <c r="P11" s="21" t="s">
        <v>34</v>
      </c>
      <c r="Q11" s="21" t="s">
        <v>35</v>
      </c>
      <c r="R11" s="21" t="s">
        <v>36</v>
      </c>
      <c r="S11" s="21">
        <v>4</v>
      </c>
      <c r="T11" s="21" t="s">
        <v>37</v>
      </c>
      <c r="U11" s="21" t="s">
        <v>38</v>
      </c>
      <c r="V11" s="21" t="s">
        <v>39</v>
      </c>
    </row>
    <row r="12" spans="1:22" ht="31.5">
      <c r="A12" s="23" t="s">
        <v>40</v>
      </c>
      <c r="B12" s="24" t="s">
        <v>41</v>
      </c>
      <c r="C12" s="25">
        <v>689811403.33</v>
      </c>
      <c r="D12" s="25">
        <v>0</v>
      </c>
      <c r="E12" s="25">
        <v>689811403.33</v>
      </c>
      <c r="F12" s="25">
        <v>0</v>
      </c>
      <c r="G12" s="25">
        <v>0</v>
      </c>
      <c r="H12" s="25">
        <v>0</v>
      </c>
      <c r="I12" s="25">
        <f>SUM(I13:I54)</f>
        <v>828229245.6</v>
      </c>
      <c r="J12" s="25">
        <f aca="true" t="shared" si="0" ref="J12:S12">SUM(J13:J54)</f>
        <v>0</v>
      </c>
      <c r="K12" s="25">
        <f t="shared" si="0"/>
        <v>0</v>
      </c>
      <c r="L12" s="25">
        <f t="shared" si="0"/>
        <v>0</v>
      </c>
      <c r="M12" s="25">
        <f t="shared" si="0"/>
        <v>70330710.97999999</v>
      </c>
      <c r="N12" s="25">
        <f t="shared" si="0"/>
        <v>0</v>
      </c>
      <c r="O12" s="25">
        <f t="shared" si="0"/>
        <v>70330710.97999999</v>
      </c>
      <c r="P12" s="25">
        <f t="shared" si="0"/>
        <v>0</v>
      </c>
      <c r="Q12" s="25">
        <f t="shared" si="0"/>
        <v>0</v>
      </c>
      <c r="R12" s="25">
        <f t="shared" si="0"/>
        <v>0</v>
      </c>
      <c r="S12" s="25">
        <f t="shared" si="0"/>
        <v>580998042.3200002</v>
      </c>
      <c r="T12" s="26">
        <v>0</v>
      </c>
      <c r="U12" s="26">
        <v>0</v>
      </c>
      <c r="V12" s="26">
        <v>0</v>
      </c>
    </row>
    <row r="13" spans="1:22" ht="23.25" customHeight="1">
      <c r="A13" s="38" t="s">
        <v>97</v>
      </c>
      <c r="B13" s="39" t="s">
        <v>143</v>
      </c>
      <c r="C13" s="27">
        <v>469000</v>
      </c>
      <c r="D13" s="27">
        <v>0</v>
      </c>
      <c r="E13" s="27">
        <v>469000</v>
      </c>
      <c r="F13" s="27">
        <v>0</v>
      </c>
      <c r="G13" s="27">
        <v>0</v>
      </c>
      <c r="H13" s="27">
        <v>0</v>
      </c>
      <c r="I13" s="43">
        <v>165521000</v>
      </c>
      <c r="J13" s="37">
        <v>0</v>
      </c>
      <c r="K13" s="37">
        <v>0</v>
      </c>
      <c r="L13" s="37">
        <v>0</v>
      </c>
      <c r="M13" s="37">
        <v>430683.97</v>
      </c>
      <c r="N13" s="37">
        <v>0</v>
      </c>
      <c r="O13" s="37">
        <v>430683.97</v>
      </c>
      <c r="P13" s="37">
        <v>0</v>
      </c>
      <c r="Q13" s="37">
        <v>0</v>
      </c>
      <c r="R13" s="37">
        <v>0</v>
      </c>
      <c r="S13" s="47">
        <v>103272862.52</v>
      </c>
      <c r="T13" s="28">
        <v>0</v>
      </c>
      <c r="U13" s="28">
        <v>0</v>
      </c>
      <c r="V13" s="28">
        <v>0</v>
      </c>
    </row>
    <row r="14" spans="1:22" ht="51" customHeight="1">
      <c r="A14" s="38" t="s">
        <v>172</v>
      </c>
      <c r="B14" s="39" t="s">
        <v>171</v>
      </c>
      <c r="C14" s="27"/>
      <c r="D14" s="27"/>
      <c r="E14" s="27"/>
      <c r="F14" s="27"/>
      <c r="G14" s="27"/>
      <c r="H14" s="27"/>
      <c r="I14" s="43">
        <v>2791000</v>
      </c>
      <c r="J14" s="37"/>
      <c r="K14" s="37"/>
      <c r="L14" s="37"/>
      <c r="M14" s="37"/>
      <c r="N14" s="37"/>
      <c r="O14" s="37"/>
      <c r="P14" s="37"/>
      <c r="Q14" s="37"/>
      <c r="R14" s="37"/>
      <c r="S14" s="47">
        <v>2442629.65</v>
      </c>
      <c r="T14" s="28"/>
      <c r="U14" s="28"/>
      <c r="V14" s="28"/>
    </row>
    <row r="15" spans="1:22" ht="39" customHeight="1">
      <c r="A15" s="38" t="s">
        <v>98</v>
      </c>
      <c r="B15" s="39" t="s">
        <v>144</v>
      </c>
      <c r="C15" s="27">
        <v>29400000</v>
      </c>
      <c r="D15" s="27">
        <v>0</v>
      </c>
      <c r="E15" s="27">
        <v>29400000</v>
      </c>
      <c r="F15" s="27">
        <v>0</v>
      </c>
      <c r="G15" s="27">
        <v>0</v>
      </c>
      <c r="H15" s="27">
        <v>0</v>
      </c>
      <c r="I15" s="43">
        <v>35083000</v>
      </c>
      <c r="J15" s="41">
        <v>0</v>
      </c>
      <c r="K15" s="41">
        <v>0</v>
      </c>
      <c r="L15" s="41">
        <v>0</v>
      </c>
      <c r="M15" s="41">
        <v>8636844.75</v>
      </c>
      <c r="N15" s="41">
        <v>0</v>
      </c>
      <c r="O15" s="41">
        <v>8636844.75</v>
      </c>
      <c r="P15" s="41">
        <v>0</v>
      </c>
      <c r="Q15" s="41">
        <v>0</v>
      </c>
      <c r="R15" s="41">
        <v>0</v>
      </c>
      <c r="S15" s="47">
        <v>22250248.07</v>
      </c>
      <c r="T15" s="28">
        <v>0</v>
      </c>
      <c r="U15" s="28">
        <v>0</v>
      </c>
      <c r="V15" s="28">
        <v>0</v>
      </c>
    </row>
    <row r="16" spans="1:22" ht="24.75" customHeight="1">
      <c r="A16" s="38" t="s">
        <v>99</v>
      </c>
      <c r="B16" s="39" t="s">
        <v>146</v>
      </c>
      <c r="C16" s="27">
        <v>53000</v>
      </c>
      <c r="D16" s="27">
        <v>0</v>
      </c>
      <c r="E16" s="27">
        <v>53000</v>
      </c>
      <c r="F16" s="27">
        <v>0</v>
      </c>
      <c r="G16" s="27">
        <v>0</v>
      </c>
      <c r="H16" s="27">
        <v>0</v>
      </c>
      <c r="I16" s="43">
        <v>156000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4">
        <v>154531.22</v>
      </c>
      <c r="T16" s="28">
        <v>0</v>
      </c>
      <c r="U16" s="28">
        <v>0</v>
      </c>
      <c r="V16" s="28">
        <v>0</v>
      </c>
    </row>
    <row r="17" spans="1:22" ht="33.75" customHeight="1">
      <c r="A17" s="38" t="s">
        <v>100</v>
      </c>
      <c r="B17" s="39" t="s">
        <v>145</v>
      </c>
      <c r="C17" s="27"/>
      <c r="D17" s="27"/>
      <c r="E17" s="27"/>
      <c r="F17" s="27"/>
      <c r="G17" s="27"/>
      <c r="H17" s="27"/>
      <c r="I17" s="43">
        <v>2954000</v>
      </c>
      <c r="J17" s="41"/>
      <c r="K17" s="41"/>
      <c r="L17" s="41"/>
      <c r="M17" s="41"/>
      <c r="N17" s="41"/>
      <c r="O17" s="41"/>
      <c r="P17" s="41"/>
      <c r="Q17" s="41"/>
      <c r="R17" s="41"/>
      <c r="S17" s="44">
        <v>3574153.61</v>
      </c>
      <c r="T17" s="28"/>
      <c r="U17" s="28"/>
      <c r="V17" s="28"/>
    </row>
    <row r="18" spans="1:22" ht="24" customHeight="1">
      <c r="A18" s="38" t="s">
        <v>101</v>
      </c>
      <c r="B18" s="39" t="s">
        <v>118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43">
        <v>5261000</v>
      </c>
      <c r="J18" s="41">
        <v>0</v>
      </c>
      <c r="K18" s="41">
        <v>0</v>
      </c>
      <c r="L18" s="41">
        <v>0</v>
      </c>
      <c r="M18" s="41">
        <v>511248.88</v>
      </c>
      <c r="N18" s="41">
        <v>0</v>
      </c>
      <c r="O18" s="41">
        <v>511248.88</v>
      </c>
      <c r="P18" s="41">
        <v>0</v>
      </c>
      <c r="Q18" s="41">
        <v>0</v>
      </c>
      <c r="R18" s="41">
        <v>0</v>
      </c>
      <c r="S18" s="44">
        <v>4156799.14</v>
      </c>
      <c r="T18" s="28">
        <v>0</v>
      </c>
      <c r="U18" s="28">
        <v>0</v>
      </c>
      <c r="V18" s="28">
        <v>0</v>
      </c>
    </row>
    <row r="19" spans="1:22" ht="24.75" customHeight="1">
      <c r="A19" s="38" t="s">
        <v>102</v>
      </c>
      <c r="B19" s="39" t="s">
        <v>119</v>
      </c>
      <c r="C19" s="27">
        <v>1477000</v>
      </c>
      <c r="D19" s="27">
        <v>0</v>
      </c>
      <c r="E19" s="27">
        <v>1477000</v>
      </c>
      <c r="F19" s="27">
        <v>0</v>
      </c>
      <c r="G19" s="27">
        <v>0</v>
      </c>
      <c r="H19" s="27">
        <v>0</v>
      </c>
      <c r="I19" s="43">
        <v>90450000</v>
      </c>
      <c r="J19" s="41">
        <v>0</v>
      </c>
      <c r="K19" s="41">
        <v>0</v>
      </c>
      <c r="L19" s="41">
        <v>0</v>
      </c>
      <c r="M19" s="41">
        <v>579116.25</v>
      </c>
      <c r="N19" s="41">
        <v>0</v>
      </c>
      <c r="O19" s="41">
        <v>579116.25</v>
      </c>
      <c r="P19" s="41">
        <v>0</v>
      </c>
      <c r="Q19" s="41">
        <v>0</v>
      </c>
      <c r="R19" s="41">
        <v>0</v>
      </c>
      <c r="S19" s="44">
        <v>64216049.53</v>
      </c>
      <c r="T19" s="28">
        <v>0</v>
      </c>
      <c r="U19" s="28">
        <v>0</v>
      </c>
      <c r="V19" s="28">
        <v>0</v>
      </c>
    </row>
    <row r="20" spans="1:22" ht="51.75" customHeight="1">
      <c r="A20" s="38" t="s">
        <v>103</v>
      </c>
      <c r="B20" s="39" t="s">
        <v>147</v>
      </c>
      <c r="C20" s="27">
        <v>2077000</v>
      </c>
      <c r="D20" s="27">
        <v>0</v>
      </c>
      <c r="E20" s="27">
        <v>2077000</v>
      </c>
      <c r="F20" s="27">
        <v>0</v>
      </c>
      <c r="G20" s="27">
        <v>0</v>
      </c>
      <c r="H20" s="27">
        <v>0</v>
      </c>
      <c r="I20" s="43">
        <v>4097000</v>
      </c>
      <c r="J20" s="41">
        <v>0</v>
      </c>
      <c r="K20" s="41">
        <v>0</v>
      </c>
      <c r="L20" s="41">
        <v>0</v>
      </c>
      <c r="M20" s="41">
        <v>1405211.69</v>
      </c>
      <c r="N20" s="41">
        <v>0</v>
      </c>
      <c r="O20" s="41">
        <v>1405211.69</v>
      </c>
      <c r="P20" s="41">
        <v>0</v>
      </c>
      <c r="Q20" s="41">
        <v>0</v>
      </c>
      <c r="R20" s="41">
        <v>0</v>
      </c>
      <c r="S20" s="44">
        <v>2163792.15</v>
      </c>
      <c r="T20" s="28">
        <v>0</v>
      </c>
      <c r="U20" s="28">
        <v>0</v>
      </c>
      <c r="V20" s="28">
        <v>0</v>
      </c>
    </row>
    <row r="21" spans="1:22" ht="51.75" customHeight="1">
      <c r="A21" s="38" t="s">
        <v>141</v>
      </c>
      <c r="B21" s="39" t="s">
        <v>148</v>
      </c>
      <c r="C21" s="27"/>
      <c r="D21" s="27"/>
      <c r="E21" s="27"/>
      <c r="F21" s="27"/>
      <c r="G21" s="27"/>
      <c r="H21" s="27"/>
      <c r="I21" s="43">
        <v>60000</v>
      </c>
      <c r="J21" s="41"/>
      <c r="K21" s="41"/>
      <c r="L21" s="41"/>
      <c r="M21" s="41"/>
      <c r="N21" s="41"/>
      <c r="O21" s="41"/>
      <c r="P21" s="41"/>
      <c r="Q21" s="41"/>
      <c r="R21" s="41"/>
      <c r="S21" s="44">
        <v>18500</v>
      </c>
      <c r="T21" s="28"/>
      <c r="U21" s="28"/>
      <c r="V21" s="28"/>
    </row>
    <row r="22" spans="1:22" ht="21" customHeight="1">
      <c r="A22" s="38" t="s">
        <v>104</v>
      </c>
      <c r="B22" s="39" t="s">
        <v>120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43">
        <v>0</v>
      </c>
      <c r="J22" s="41">
        <v>0</v>
      </c>
      <c r="K22" s="41">
        <v>0</v>
      </c>
      <c r="L22" s="41">
        <v>0</v>
      </c>
      <c r="M22" s="41">
        <v>-65057.39</v>
      </c>
      <c r="N22" s="41">
        <v>0</v>
      </c>
      <c r="O22" s="41">
        <v>-65057.39</v>
      </c>
      <c r="P22" s="41">
        <v>0</v>
      </c>
      <c r="Q22" s="41">
        <v>0</v>
      </c>
      <c r="R22" s="41">
        <v>0</v>
      </c>
      <c r="S22" s="44">
        <v>-3755.85</v>
      </c>
      <c r="T22" s="28">
        <v>0</v>
      </c>
      <c r="U22" s="28">
        <v>0</v>
      </c>
      <c r="V22" s="28">
        <v>0</v>
      </c>
    </row>
    <row r="23" spans="1:22" ht="38.25" customHeight="1" hidden="1">
      <c r="A23" s="38" t="s">
        <v>105</v>
      </c>
      <c r="B23" s="39" t="s">
        <v>121</v>
      </c>
      <c r="C23" s="27">
        <v>11175000</v>
      </c>
      <c r="D23" s="27">
        <v>0</v>
      </c>
      <c r="E23" s="27">
        <v>11175000</v>
      </c>
      <c r="F23" s="27">
        <v>0</v>
      </c>
      <c r="G23" s="27">
        <v>0</v>
      </c>
      <c r="H23" s="27">
        <v>0</v>
      </c>
      <c r="I23" s="43">
        <v>0</v>
      </c>
      <c r="J23" s="41">
        <v>0</v>
      </c>
      <c r="K23" s="41">
        <v>0</v>
      </c>
      <c r="L23" s="41">
        <v>0</v>
      </c>
      <c r="M23" s="41">
        <v>7083096.27</v>
      </c>
      <c r="N23" s="41">
        <v>0</v>
      </c>
      <c r="O23" s="41">
        <v>7083096.27</v>
      </c>
      <c r="P23" s="41">
        <v>0</v>
      </c>
      <c r="Q23" s="41">
        <v>0</v>
      </c>
      <c r="R23" s="41">
        <v>0</v>
      </c>
      <c r="S23" s="44">
        <v>0</v>
      </c>
      <c r="T23" s="28">
        <v>0</v>
      </c>
      <c r="U23" s="28">
        <v>0</v>
      </c>
      <c r="V23" s="28">
        <v>0</v>
      </c>
    </row>
    <row r="24" spans="1:22" ht="126" customHeight="1">
      <c r="A24" s="38" t="s">
        <v>106</v>
      </c>
      <c r="B24" s="39" t="s">
        <v>122</v>
      </c>
      <c r="C24" s="27">
        <v>1127000</v>
      </c>
      <c r="D24" s="27">
        <v>0</v>
      </c>
      <c r="E24" s="27">
        <v>1127000</v>
      </c>
      <c r="F24" s="27">
        <v>0</v>
      </c>
      <c r="G24" s="27">
        <v>0</v>
      </c>
      <c r="H24" s="27">
        <v>0</v>
      </c>
      <c r="I24" s="43">
        <v>43221000</v>
      </c>
      <c r="J24" s="41">
        <v>0</v>
      </c>
      <c r="K24" s="41">
        <v>0</v>
      </c>
      <c r="L24" s="41">
        <v>0</v>
      </c>
      <c r="M24" s="41">
        <v>651505.43</v>
      </c>
      <c r="N24" s="41">
        <v>0</v>
      </c>
      <c r="O24" s="41">
        <v>651505.43</v>
      </c>
      <c r="P24" s="41">
        <v>0</v>
      </c>
      <c r="Q24" s="41">
        <v>0</v>
      </c>
      <c r="R24" s="41">
        <v>0</v>
      </c>
      <c r="S24" s="44">
        <v>32189779.4</v>
      </c>
      <c r="T24" s="28">
        <v>0</v>
      </c>
      <c r="U24" s="28">
        <v>0</v>
      </c>
      <c r="V24" s="28">
        <v>0</v>
      </c>
    </row>
    <row r="25" spans="1:22" ht="36.75" customHeight="1">
      <c r="A25" s="38" t="s">
        <v>154</v>
      </c>
      <c r="B25" s="39" t="s">
        <v>160</v>
      </c>
      <c r="C25" s="27"/>
      <c r="D25" s="27"/>
      <c r="E25" s="27"/>
      <c r="F25" s="27"/>
      <c r="G25" s="27"/>
      <c r="H25" s="27"/>
      <c r="I25" s="43">
        <v>500000</v>
      </c>
      <c r="J25" s="41"/>
      <c r="K25" s="41"/>
      <c r="L25" s="41"/>
      <c r="M25" s="41"/>
      <c r="N25" s="41"/>
      <c r="O25" s="41"/>
      <c r="P25" s="41"/>
      <c r="Q25" s="41"/>
      <c r="R25" s="41"/>
      <c r="S25" s="44">
        <v>804614.64</v>
      </c>
      <c r="T25" s="28"/>
      <c r="U25" s="28"/>
      <c r="V25" s="28"/>
    </row>
    <row r="26" spans="1:22" ht="111" customHeight="1">
      <c r="A26" s="38" t="s">
        <v>161</v>
      </c>
      <c r="B26" s="39" t="s">
        <v>162</v>
      </c>
      <c r="C26" s="27"/>
      <c r="D26" s="27"/>
      <c r="E26" s="27"/>
      <c r="F26" s="27"/>
      <c r="G26" s="27"/>
      <c r="H26" s="27"/>
      <c r="I26" s="43">
        <v>0</v>
      </c>
      <c r="J26" s="41"/>
      <c r="K26" s="41"/>
      <c r="L26" s="41"/>
      <c r="M26" s="41"/>
      <c r="N26" s="41"/>
      <c r="O26" s="41"/>
      <c r="P26" s="41"/>
      <c r="Q26" s="41"/>
      <c r="R26" s="41"/>
      <c r="S26" s="44">
        <v>1409</v>
      </c>
      <c r="T26" s="28"/>
      <c r="U26" s="28"/>
      <c r="V26" s="28"/>
    </row>
    <row r="27" spans="1:22" ht="36" customHeight="1">
      <c r="A27" s="38" t="s">
        <v>107</v>
      </c>
      <c r="B27" s="39" t="s">
        <v>123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43">
        <v>1037000</v>
      </c>
      <c r="J27" s="41">
        <v>0</v>
      </c>
      <c r="K27" s="41">
        <v>0</v>
      </c>
      <c r="L27" s="41">
        <v>0</v>
      </c>
      <c r="M27" s="41">
        <v>5761.25</v>
      </c>
      <c r="N27" s="41">
        <v>0</v>
      </c>
      <c r="O27" s="41">
        <v>5761.25</v>
      </c>
      <c r="P27" s="41">
        <v>0</v>
      </c>
      <c r="Q27" s="41">
        <v>0</v>
      </c>
      <c r="R27" s="41">
        <v>0</v>
      </c>
      <c r="S27" s="44">
        <v>440346.03</v>
      </c>
      <c r="T27" s="28">
        <v>0</v>
      </c>
      <c r="U27" s="28">
        <v>0</v>
      </c>
      <c r="V27" s="28">
        <v>0</v>
      </c>
    </row>
    <row r="28" spans="1:22" ht="36" customHeight="1">
      <c r="A28" s="38" t="s">
        <v>142</v>
      </c>
      <c r="B28" s="39" t="s">
        <v>124</v>
      </c>
      <c r="C28" s="27"/>
      <c r="D28" s="27"/>
      <c r="E28" s="27"/>
      <c r="F28" s="27"/>
      <c r="G28" s="27"/>
      <c r="H28" s="27"/>
      <c r="I28" s="43">
        <v>3612000</v>
      </c>
      <c r="J28" s="41"/>
      <c r="K28" s="41"/>
      <c r="L28" s="41"/>
      <c r="M28" s="41"/>
      <c r="N28" s="41"/>
      <c r="O28" s="41"/>
      <c r="P28" s="41"/>
      <c r="Q28" s="41"/>
      <c r="R28" s="41"/>
      <c r="S28" s="44">
        <v>3024849.41</v>
      </c>
      <c r="T28" s="28"/>
      <c r="U28" s="28"/>
      <c r="V28" s="28"/>
    </row>
    <row r="29" spans="1:22" ht="21" customHeight="1">
      <c r="A29" s="38" t="s">
        <v>108</v>
      </c>
      <c r="B29" s="39" t="s">
        <v>125</v>
      </c>
      <c r="C29" s="27">
        <v>50000</v>
      </c>
      <c r="D29" s="27">
        <v>0</v>
      </c>
      <c r="E29" s="27">
        <v>50000</v>
      </c>
      <c r="F29" s="27">
        <v>0</v>
      </c>
      <c r="G29" s="27">
        <v>0</v>
      </c>
      <c r="H29" s="27">
        <v>0</v>
      </c>
      <c r="I29" s="43">
        <v>786892</v>
      </c>
      <c r="J29" s="41">
        <v>0</v>
      </c>
      <c r="K29" s="41">
        <v>0</v>
      </c>
      <c r="L29" s="41">
        <v>0</v>
      </c>
      <c r="M29" s="41">
        <v>37295.78</v>
      </c>
      <c r="N29" s="41">
        <v>0</v>
      </c>
      <c r="O29" s="41">
        <v>37295.78</v>
      </c>
      <c r="P29" s="41">
        <v>0</v>
      </c>
      <c r="Q29" s="41">
        <v>0</v>
      </c>
      <c r="R29" s="41">
        <v>0</v>
      </c>
      <c r="S29" s="44">
        <v>516082</v>
      </c>
      <c r="T29" s="28">
        <v>0</v>
      </c>
      <c r="U29" s="28">
        <v>0</v>
      </c>
      <c r="V29" s="28">
        <v>0</v>
      </c>
    </row>
    <row r="30" spans="1:22" ht="21" customHeight="1">
      <c r="A30" s="38" t="s">
        <v>221</v>
      </c>
      <c r="B30" s="39" t="s">
        <v>220</v>
      </c>
      <c r="C30" s="27"/>
      <c r="D30" s="27"/>
      <c r="E30" s="27"/>
      <c r="F30" s="27"/>
      <c r="G30" s="27"/>
      <c r="H30" s="27"/>
      <c r="I30" s="43">
        <v>0</v>
      </c>
      <c r="J30" s="41"/>
      <c r="K30" s="41"/>
      <c r="L30" s="41"/>
      <c r="M30" s="41"/>
      <c r="N30" s="41"/>
      <c r="O30" s="41"/>
      <c r="P30" s="41"/>
      <c r="Q30" s="41"/>
      <c r="R30" s="41"/>
      <c r="S30" s="44">
        <v>190000</v>
      </c>
      <c r="T30" s="28"/>
      <c r="U30" s="28"/>
      <c r="V30" s="28"/>
    </row>
    <row r="31" spans="1:22" ht="107.25" customHeight="1">
      <c r="A31" s="38" t="s">
        <v>109</v>
      </c>
      <c r="B31" s="39" t="s">
        <v>173</v>
      </c>
      <c r="C31" s="27">
        <v>25346500</v>
      </c>
      <c r="D31" s="27">
        <v>0</v>
      </c>
      <c r="E31" s="27">
        <v>25346500</v>
      </c>
      <c r="F31" s="27">
        <v>0</v>
      </c>
      <c r="G31" s="27">
        <v>0</v>
      </c>
      <c r="H31" s="27">
        <v>0</v>
      </c>
      <c r="I31" s="43">
        <v>7390000</v>
      </c>
      <c r="J31" s="41">
        <v>0</v>
      </c>
      <c r="K31" s="41">
        <v>0</v>
      </c>
      <c r="L31" s="41">
        <v>0</v>
      </c>
      <c r="M31" s="41">
        <v>25346500</v>
      </c>
      <c r="N31" s="41">
        <v>0</v>
      </c>
      <c r="O31" s="41">
        <v>25346500</v>
      </c>
      <c r="P31" s="41">
        <v>0</v>
      </c>
      <c r="Q31" s="41">
        <v>0</v>
      </c>
      <c r="R31" s="41">
        <v>0</v>
      </c>
      <c r="S31" s="44">
        <v>4224104.86</v>
      </c>
      <c r="T31" s="28">
        <v>0</v>
      </c>
      <c r="U31" s="28">
        <v>0</v>
      </c>
      <c r="V31" s="28">
        <v>0</v>
      </c>
    </row>
    <row r="32" spans="1:22" ht="51" customHeight="1">
      <c r="A32" s="38" t="s">
        <v>174</v>
      </c>
      <c r="B32" s="39" t="s">
        <v>175</v>
      </c>
      <c r="C32" s="27"/>
      <c r="D32" s="27"/>
      <c r="E32" s="27"/>
      <c r="F32" s="27"/>
      <c r="G32" s="27"/>
      <c r="H32" s="27"/>
      <c r="I32" s="43">
        <v>0</v>
      </c>
      <c r="J32" s="41"/>
      <c r="K32" s="41"/>
      <c r="L32" s="41"/>
      <c r="M32" s="41"/>
      <c r="N32" s="41"/>
      <c r="O32" s="41"/>
      <c r="P32" s="41"/>
      <c r="Q32" s="41"/>
      <c r="R32" s="41"/>
      <c r="S32" s="44">
        <v>35805</v>
      </c>
      <c r="T32" s="28"/>
      <c r="U32" s="28"/>
      <c r="V32" s="28"/>
    </row>
    <row r="33" spans="1:22" ht="77.25" customHeight="1">
      <c r="A33" s="38" t="s">
        <v>110</v>
      </c>
      <c r="B33" s="39" t="s">
        <v>126</v>
      </c>
      <c r="C33" s="27">
        <v>82560000</v>
      </c>
      <c r="D33" s="27">
        <v>0</v>
      </c>
      <c r="E33" s="27">
        <v>82560000</v>
      </c>
      <c r="F33" s="27">
        <v>0</v>
      </c>
      <c r="G33" s="27">
        <v>0</v>
      </c>
      <c r="H33" s="27">
        <v>0</v>
      </c>
      <c r="I33" s="43">
        <v>3003000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4">
        <v>4350939.12</v>
      </c>
      <c r="T33" s="28">
        <v>0</v>
      </c>
      <c r="U33" s="28">
        <v>0</v>
      </c>
      <c r="V33" s="28">
        <v>0</v>
      </c>
    </row>
    <row r="34" spans="1:22" ht="45">
      <c r="A34" s="38" t="s">
        <v>111</v>
      </c>
      <c r="B34" s="39" t="s">
        <v>127</v>
      </c>
      <c r="C34" s="27">
        <v>705000</v>
      </c>
      <c r="D34" s="27">
        <v>0</v>
      </c>
      <c r="E34" s="27">
        <v>705000</v>
      </c>
      <c r="F34" s="27">
        <v>0</v>
      </c>
      <c r="G34" s="27">
        <v>0</v>
      </c>
      <c r="H34" s="27">
        <v>0</v>
      </c>
      <c r="I34" s="43">
        <v>74000</v>
      </c>
      <c r="J34" s="41">
        <v>0</v>
      </c>
      <c r="K34" s="41">
        <v>0</v>
      </c>
      <c r="L34" s="41">
        <v>0</v>
      </c>
      <c r="M34" s="41">
        <v>705000</v>
      </c>
      <c r="N34" s="41">
        <v>0</v>
      </c>
      <c r="O34" s="41">
        <v>705000</v>
      </c>
      <c r="P34" s="41">
        <v>0</v>
      </c>
      <c r="Q34" s="41">
        <v>0</v>
      </c>
      <c r="R34" s="41">
        <v>0</v>
      </c>
      <c r="S34" s="44">
        <v>75253.37</v>
      </c>
      <c r="T34" s="28">
        <v>0</v>
      </c>
      <c r="U34" s="28">
        <v>0</v>
      </c>
      <c r="V34" s="28">
        <v>0</v>
      </c>
    </row>
    <row r="35" spans="1:22" ht="47.25" customHeight="1">
      <c r="A35" s="38" t="s">
        <v>170</v>
      </c>
      <c r="B35" s="39" t="s">
        <v>163</v>
      </c>
      <c r="C35" s="27"/>
      <c r="D35" s="27"/>
      <c r="E35" s="27"/>
      <c r="F35" s="27"/>
      <c r="G35" s="27"/>
      <c r="H35" s="27"/>
      <c r="I35" s="43">
        <v>21000</v>
      </c>
      <c r="J35" s="41"/>
      <c r="K35" s="41"/>
      <c r="L35" s="41"/>
      <c r="M35" s="41"/>
      <c r="N35" s="41"/>
      <c r="O35" s="41"/>
      <c r="P35" s="41"/>
      <c r="Q35" s="41"/>
      <c r="R35" s="41"/>
      <c r="S35" s="44">
        <v>16000</v>
      </c>
      <c r="T35" s="28"/>
      <c r="U35" s="28"/>
      <c r="V35" s="28"/>
    </row>
    <row r="36" spans="1:22" ht="90.75" customHeight="1">
      <c r="A36" s="38" t="s">
        <v>169</v>
      </c>
      <c r="B36" s="39" t="s">
        <v>164</v>
      </c>
      <c r="C36" s="27"/>
      <c r="D36" s="27"/>
      <c r="E36" s="27"/>
      <c r="F36" s="27"/>
      <c r="G36" s="27"/>
      <c r="H36" s="27"/>
      <c r="I36" s="43">
        <v>197000</v>
      </c>
      <c r="J36" s="41"/>
      <c r="K36" s="41"/>
      <c r="L36" s="41"/>
      <c r="M36" s="41"/>
      <c r="N36" s="41"/>
      <c r="O36" s="41"/>
      <c r="P36" s="41"/>
      <c r="Q36" s="41"/>
      <c r="R36" s="41"/>
      <c r="S36" s="44">
        <v>511474.53</v>
      </c>
      <c r="T36" s="28"/>
      <c r="U36" s="28"/>
      <c r="V36" s="28"/>
    </row>
    <row r="37" spans="1:26" ht="168" customHeight="1">
      <c r="A37" s="38" t="s">
        <v>112</v>
      </c>
      <c r="B37" s="39" t="s">
        <v>128</v>
      </c>
      <c r="C37" s="27"/>
      <c r="D37" s="27"/>
      <c r="E37" s="27"/>
      <c r="F37" s="27"/>
      <c r="G37" s="27"/>
      <c r="H37" s="27"/>
      <c r="I37" s="43">
        <v>16000</v>
      </c>
      <c r="J37" s="41"/>
      <c r="K37" s="41"/>
      <c r="L37" s="41"/>
      <c r="M37" s="41"/>
      <c r="N37" s="41"/>
      <c r="O37" s="41"/>
      <c r="P37" s="41"/>
      <c r="Q37" s="41"/>
      <c r="R37" s="41"/>
      <c r="S37" s="44">
        <v>161473</v>
      </c>
      <c r="T37" s="28"/>
      <c r="U37" s="28"/>
      <c r="V37" s="28"/>
      <c r="Z37" s="42"/>
    </row>
    <row r="38" spans="1:22" ht="96.75" customHeight="1">
      <c r="A38" s="38" t="s">
        <v>113</v>
      </c>
      <c r="B38" s="39" t="s">
        <v>149</v>
      </c>
      <c r="C38" s="27">
        <v>770850</v>
      </c>
      <c r="D38" s="27">
        <v>0</v>
      </c>
      <c r="E38" s="27">
        <v>770850</v>
      </c>
      <c r="F38" s="27">
        <v>0</v>
      </c>
      <c r="G38" s="27">
        <v>0</v>
      </c>
      <c r="H38" s="27">
        <v>0</v>
      </c>
      <c r="I38" s="43">
        <v>2107000</v>
      </c>
      <c r="J38" s="41">
        <v>0</v>
      </c>
      <c r="K38" s="41">
        <v>0</v>
      </c>
      <c r="L38" s="41">
        <v>0</v>
      </c>
      <c r="M38" s="41">
        <v>385425</v>
      </c>
      <c r="N38" s="41">
        <v>0</v>
      </c>
      <c r="O38" s="41">
        <v>385425</v>
      </c>
      <c r="P38" s="41">
        <v>0</v>
      </c>
      <c r="Q38" s="41">
        <v>0</v>
      </c>
      <c r="R38" s="41">
        <v>0</v>
      </c>
      <c r="S38" s="44">
        <v>1488012.11</v>
      </c>
      <c r="T38" s="28">
        <v>0</v>
      </c>
      <c r="U38" s="28">
        <v>0</v>
      </c>
      <c r="V38" s="28">
        <v>0</v>
      </c>
    </row>
    <row r="39" spans="1:22" ht="80.25" customHeight="1">
      <c r="A39" s="38" t="s">
        <v>114</v>
      </c>
      <c r="B39" s="39" t="s">
        <v>155</v>
      </c>
      <c r="C39" s="27"/>
      <c r="D39" s="27"/>
      <c r="E39" s="27"/>
      <c r="F39" s="27"/>
      <c r="G39" s="27"/>
      <c r="H39" s="27"/>
      <c r="I39" s="43">
        <v>18000</v>
      </c>
      <c r="J39" s="41"/>
      <c r="K39" s="41"/>
      <c r="L39" s="41"/>
      <c r="M39" s="41"/>
      <c r="N39" s="41"/>
      <c r="O39" s="41"/>
      <c r="P39" s="41"/>
      <c r="Q39" s="41"/>
      <c r="R39" s="41"/>
      <c r="S39" s="44">
        <v>16031.13</v>
      </c>
      <c r="T39" s="28"/>
      <c r="U39" s="28"/>
      <c r="V39" s="28"/>
    </row>
    <row r="40" spans="1:22" ht="93.75" customHeight="1">
      <c r="A40" s="38" t="s">
        <v>168</v>
      </c>
      <c r="B40" s="39" t="s">
        <v>165</v>
      </c>
      <c r="C40" s="27"/>
      <c r="D40" s="27"/>
      <c r="E40" s="27"/>
      <c r="F40" s="27"/>
      <c r="G40" s="27"/>
      <c r="H40" s="27"/>
      <c r="I40" s="43">
        <v>680000</v>
      </c>
      <c r="J40" s="41"/>
      <c r="K40" s="41"/>
      <c r="L40" s="41"/>
      <c r="M40" s="41"/>
      <c r="N40" s="41"/>
      <c r="O40" s="41"/>
      <c r="P40" s="41"/>
      <c r="Q40" s="41"/>
      <c r="R40" s="41"/>
      <c r="S40" s="44">
        <v>106516.23</v>
      </c>
      <c r="T40" s="28"/>
      <c r="U40" s="28"/>
      <c r="V40" s="28"/>
    </row>
    <row r="41" spans="1:22" ht="93" customHeight="1">
      <c r="A41" s="38" t="s">
        <v>115</v>
      </c>
      <c r="B41" s="39" t="s">
        <v>150</v>
      </c>
      <c r="C41" s="27"/>
      <c r="D41" s="27"/>
      <c r="E41" s="27"/>
      <c r="F41" s="27"/>
      <c r="G41" s="27"/>
      <c r="H41" s="27"/>
      <c r="I41" s="43">
        <v>134000</v>
      </c>
      <c r="J41" s="41"/>
      <c r="K41" s="41"/>
      <c r="L41" s="41"/>
      <c r="M41" s="41"/>
      <c r="N41" s="41"/>
      <c r="O41" s="41"/>
      <c r="P41" s="41"/>
      <c r="Q41" s="41"/>
      <c r="R41" s="41"/>
      <c r="S41" s="44">
        <v>219998.71</v>
      </c>
      <c r="T41" s="28"/>
      <c r="U41" s="28"/>
      <c r="V41" s="28"/>
    </row>
    <row r="42" spans="1:25" ht="64.5" customHeight="1">
      <c r="A42" s="38" t="s">
        <v>116</v>
      </c>
      <c r="B42" s="39" t="s">
        <v>151</v>
      </c>
      <c r="C42" s="27"/>
      <c r="D42" s="27"/>
      <c r="E42" s="27"/>
      <c r="F42" s="27"/>
      <c r="G42" s="27"/>
      <c r="H42" s="27"/>
      <c r="I42" s="43">
        <v>131000</v>
      </c>
      <c r="J42" s="41"/>
      <c r="K42" s="41"/>
      <c r="L42" s="41"/>
      <c r="M42" s="41"/>
      <c r="N42" s="41"/>
      <c r="O42" s="41"/>
      <c r="P42" s="41"/>
      <c r="Q42" s="41"/>
      <c r="R42" s="41"/>
      <c r="S42" s="44">
        <v>109191.94</v>
      </c>
      <c r="T42" s="28"/>
      <c r="U42" s="28"/>
      <c r="V42" s="28"/>
      <c r="Y42" s="42"/>
    </row>
    <row r="43" spans="1:25" ht="50.25" customHeight="1">
      <c r="A43" s="38" t="s">
        <v>117</v>
      </c>
      <c r="B43" s="39" t="s">
        <v>129</v>
      </c>
      <c r="C43" s="27"/>
      <c r="D43" s="27"/>
      <c r="E43" s="27"/>
      <c r="F43" s="27"/>
      <c r="G43" s="27"/>
      <c r="H43" s="27"/>
      <c r="I43" s="43">
        <v>1613000</v>
      </c>
      <c r="J43" s="41"/>
      <c r="K43" s="41"/>
      <c r="L43" s="41"/>
      <c r="M43" s="41"/>
      <c r="N43" s="41"/>
      <c r="O43" s="41"/>
      <c r="P43" s="41"/>
      <c r="Q43" s="41"/>
      <c r="R43" s="41"/>
      <c r="S43" s="44">
        <v>2057548.87</v>
      </c>
      <c r="T43" s="28"/>
      <c r="U43" s="28"/>
      <c r="V43" s="28"/>
      <c r="Y43" s="42"/>
    </row>
    <row r="44" spans="1:22" ht="24" customHeight="1">
      <c r="A44" s="38" t="s">
        <v>156</v>
      </c>
      <c r="B44" s="39" t="s">
        <v>157</v>
      </c>
      <c r="C44" s="27"/>
      <c r="D44" s="27"/>
      <c r="E44" s="27"/>
      <c r="F44" s="27"/>
      <c r="G44" s="27"/>
      <c r="H44" s="27"/>
      <c r="I44" s="43">
        <v>0</v>
      </c>
      <c r="J44" s="41"/>
      <c r="K44" s="41"/>
      <c r="L44" s="41"/>
      <c r="M44" s="41"/>
      <c r="N44" s="41"/>
      <c r="O44" s="41"/>
      <c r="P44" s="41"/>
      <c r="Q44" s="41"/>
      <c r="R44" s="41"/>
      <c r="S44" s="44">
        <v>-14732.94</v>
      </c>
      <c r="T44" s="28"/>
      <c r="U44" s="28"/>
      <c r="V44" s="28"/>
    </row>
    <row r="45" spans="1:22" ht="23.25" customHeight="1">
      <c r="A45" s="38" t="s">
        <v>158</v>
      </c>
      <c r="B45" s="39" t="s">
        <v>159</v>
      </c>
      <c r="C45" s="27"/>
      <c r="D45" s="27"/>
      <c r="E45" s="27"/>
      <c r="F45" s="27"/>
      <c r="G45" s="27"/>
      <c r="H45" s="27"/>
      <c r="I45" s="43">
        <v>0</v>
      </c>
      <c r="J45" s="41"/>
      <c r="K45" s="41"/>
      <c r="L45" s="41"/>
      <c r="M45" s="41"/>
      <c r="N45" s="41"/>
      <c r="O45" s="41"/>
      <c r="P45" s="41"/>
      <c r="Q45" s="41"/>
      <c r="R45" s="41"/>
      <c r="S45" s="44">
        <v>1030398.66</v>
      </c>
      <c r="T45" s="28"/>
      <c r="U45" s="28"/>
      <c r="V45" s="28"/>
    </row>
    <row r="46" spans="1:22" ht="33" customHeight="1">
      <c r="A46" s="46" t="s">
        <v>42</v>
      </c>
      <c r="B46" s="39" t="s">
        <v>138</v>
      </c>
      <c r="C46" s="27">
        <v>25346500</v>
      </c>
      <c r="D46" s="27">
        <v>0</v>
      </c>
      <c r="E46" s="27">
        <v>25346500</v>
      </c>
      <c r="F46" s="27">
        <v>0</v>
      </c>
      <c r="G46" s="27">
        <v>0</v>
      </c>
      <c r="H46" s="27">
        <v>0</v>
      </c>
      <c r="I46" s="43">
        <v>36023000</v>
      </c>
      <c r="J46" s="41">
        <v>0</v>
      </c>
      <c r="K46" s="41">
        <v>0</v>
      </c>
      <c r="L46" s="41">
        <v>0</v>
      </c>
      <c r="M46" s="41">
        <v>25346500</v>
      </c>
      <c r="N46" s="41">
        <v>0</v>
      </c>
      <c r="O46" s="41">
        <v>25346500</v>
      </c>
      <c r="P46" s="41">
        <v>0</v>
      </c>
      <c r="Q46" s="41">
        <v>0</v>
      </c>
      <c r="R46" s="41">
        <v>0</v>
      </c>
      <c r="S46" s="44">
        <v>31664000</v>
      </c>
      <c r="T46" s="28"/>
      <c r="U46" s="28"/>
      <c r="V46" s="28"/>
    </row>
    <row r="47" spans="1:22" ht="48.75" customHeight="1">
      <c r="A47" s="38" t="s">
        <v>130</v>
      </c>
      <c r="B47" s="39" t="s">
        <v>131</v>
      </c>
      <c r="C47" s="27"/>
      <c r="D47" s="27"/>
      <c r="E47" s="27"/>
      <c r="F47" s="27"/>
      <c r="G47" s="27"/>
      <c r="H47" s="27"/>
      <c r="I47" s="43">
        <v>70351303</v>
      </c>
      <c r="J47" s="41"/>
      <c r="K47" s="41"/>
      <c r="L47" s="41"/>
      <c r="M47" s="41"/>
      <c r="N47" s="41"/>
      <c r="O47" s="41"/>
      <c r="P47" s="41"/>
      <c r="Q47" s="41"/>
      <c r="R47" s="41"/>
      <c r="S47" s="44">
        <v>34234075.42</v>
      </c>
      <c r="T47" s="28"/>
      <c r="U47" s="28"/>
      <c r="V47" s="28"/>
    </row>
    <row r="48" spans="1:22" ht="33.75" customHeight="1">
      <c r="A48" s="38" t="s">
        <v>132</v>
      </c>
      <c r="B48" s="39" t="s">
        <v>133</v>
      </c>
      <c r="C48" s="27"/>
      <c r="D48" s="27"/>
      <c r="E48" s="27"/>
      <c r="F48" s="27"/>
      <c r="G48" s="27"/>
      <c r="H48" s="27"/>
      <c r="I48" s="43">
        <v>338333701.6</v>
      </c>
      <c r="J48" s="41"/>
      <c r="K48" s="41"/>
      <c r="L48" s="41"/>
      <c r="M48" s="41"/>
      <c r="N48" s="41"/>
      <c r="O48" s="41"/>
      <c r="P48" s="41"/>
      <c r="Q48" s="41"/>
      <c r="R48" s="41"/>
      <c r="S48" s="44">
        <v>253502869.41</v>
      </c>
      <c r="T48" s="28"/>
      <c r="U48" s="28"/>
      <c r="V48" s="28"/>
    </row>
    <row r="49" spans="1:22" ht="18.75" customHeight="1">
      <c r="A49" s="38" t="s">
        <v>223</v>
      </c>
      <c r="B49" s="39" t="s">
        <v>222</v>
      </c>
      <c r="C49" s="27"/>
      <c r="D49" s="27"/>
      <c r="E49" s="27"/>
      <c r="F49" s="27"/>
      <c r="G49" s="27"/>
      <c r="H49" s="27"/>
      <c r="I49" s="43">
        <v>11207349</v>
      </c>
      <c r="J49" s="41"/>
      <c r="K49" s="41"/>
      <c r="L49" s="41"/>
      <c r="M49" s="41"/>
      <c r="N49" s="41"/>
      <c r="O49" s="41"/>
      <c r="P49" s="41"/>
      <c r="Q49" s="41"/>
      <c r="R49" s="41"/>
      <c r="S49" s="44">
        <v>8957175</v>
      </c>
      <c r="T49" s="28"/>
      <c r="U49" s="28"/>
      <c r="V49" s="28"/>
    </row>
    <row r="50" spans="1:22" ht="33.75" customHeight="1" hidden="1">
      <c r="A50" s="38" t="s">
        <v>139</v>
      </c>
      <c r="B50" s="39" t="s">
        <v>140</v>
      </c>
      <c r="C50" s="27"/>
      <c r="D50" s="27"/>
      <c r="E50" s="27"/>
      <c r="F50" s="27"/>
      <c r="G50" s="27"/>
      <c r="H50" s="27"/>
      <c r="I50" s="43">
        <v>0</v>
      </c>
      <c r="J50" s="41"/>
      <c r="K50" s="41"/>
      <c r="L50" s="41"/>
      <c r="M50" s="41"/>
      <c r="N50" s="41"/>
      <c r="O50" s="41"/>
      <c r="P50" s="41"/>
      <c r="Q50" s="41"/>
      <c r="R50" s="41"/>
      <c r="S50" s="44">
        <v>0</v>
      </c>
      <c r="T50" s="28"/>
      <c r="U50" s="28"/>
      <c r="V50" s="28"/>
    </row>
    <row r="51" spans="1:22" ht="45" customHeight="1">
      <c r="A51" s="38" t="s">
        <v>134</v>
      </c>
      <c r="B51" s="39" t="s">
        <v>152</v>
      </c>
      <c r="C51" s="27"/>
      <c r="D51" s="27"/>
      <c r="E51" s="27"/>
      <c r="F51" s="27"/>
      <c r="G51" s="27"/>
      <c r="H51" s="27"/>
      <c r="I51" s="43">
        <v>700000</v>
      </c>
      <c r="J51" s="41"/>
      <c r="K51" s="41"/>
      <c r="L51" s="41"/>
      <c r="M51" s="41"/>
      <c r="N51" s="41"/>
      <c r="O51" s="41"/>
      <c r="P51" s="41"/>
      <c r="Q51" s="41"/>
      <c r="R51" s="41"/>
      <c r="S51" s="44">
        <v>355755.6</v>
      </c>
      <c r="T51" s="28"/>
      <c r="U51" s="28"/>
      <c r="V51" s="28"/>
    </row>
    <row r="52" spans="1:22" ht="33" customHeight="1">
      <c r="A52" s="38" t="s">
        <v>135</v>
      </c>
      <c r="B52" s="39" t="s">
        <v>153</v>
      </c>
      <c r="C52" s="27"/>
      <c r="D52" s="27"/>
      <c r="E52" s="27"/>
      <c r="F52" s="27"/>
      <c r="G52" s="27"/>
      <c r="H52" s="27"/>
      <c r="I52" s="43">
        <v>700000</v>
      </c>
      <c r="J52" s="41"/>
      <c r="K52" s="41"/>
      <c r="L52" s="41"/>
      <c r="M52" s="41"/>
      <c r="N52" s="41"/>
      <c r="O52" s="41"/>
      <c r="P52" s="41"/>
      <c r="Q52" s="41"/>
      <c r="R52" s="41"/>
      <c r="S52" s="44">
        <v>151480</v>
      </c>
      <c r="T52" s="28"/>
      <c r="U52" s="28"/>
      <c r="V52" s="28"/>
    </row>
    <row r="53" spans="1:22" ht="62.25" customHeight="1">
      <c r="A53" s="38" t="s">
        <v>136</v>
      </c>
      <c r="B53" s="39" t="s">
        <v>166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43">
        <v>0</v>
      </c>
      <c r="J53" s="41">
        <v>0</v>
      </c>
      <c r="K53" s="41">
        <v>0</v>
      </c>
      <c r="L53" s="41">
        <v>0</v>
      </c>
      <c r="M53" s="41">
        <v>-728420.9</v>
      </c>
      <c r="N53" s="41">
        <v>0</v>
      </c>
      <c r="O53" s="41">
        <v>-728420.9</v>
      </c>
      <c r="P53" s="41">
        <v>0</v>
      </c>
      <c r="Q53" s="41">
        <v>0</v>
      </c>
      <c r="R53" s="41">
        <v>0</v>
      </c>
      <c r="S53" s="44">
        <v>136607.57</v>
      </c>
      <c r="T53" s="28"/>
      <c r="U53" s="28"/>
      <c r="V53" s="28"/>
    </row>
    <row r="54" spans="1:22" ht="52.5" customHeight="1">
      <c r="A54" s="40" t="s">
        <v>137</v>
      </c>
      <c r="B54" s="39" t="s">
        <v>167</v>
      </c>
      <c r="C54" s="27"/>
      <c r="D54" s="27"/>
      <c r="E54" s="27"/>
      <c r="F54" s="27"/>
      <c r="G54" s="27"/>
      <c r="H54" s="27"/>
      <c r="I54" s="43">
        <v>0</v>
      </c>
      <c r="J54" s="41"/>
      <c r="K54" s="41"/>
      <c r="L54" s="41"/>
      <c r="M54" s="41"/>
      <c r="N54" s="41"/>
      <c r="O54" s="41"/>
      <c r="P54" s="41"/>
      <c r="Q54" s="41"/>
      <c r="R54" s="41"/>
      <c r="S54" s="44">
        <v>-1804825.79</v>
      </c>
      <c r="T54" s="28">
        <v>0</v>
      </c>
      <c r="U54" s="28">
        <v>0</v>
      </c>
      <c r="V54" s="28">
        <v>0</v>
      </c>
    </row>
    <row r="55" spans="1:22" ht="12.7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</row>
    <row r="56" spans="1:22" ht="36" customHeight="1">
      <c r="A56" s="48"/>
      <c r="B56" s="48"/>
      <c r="C56" s="48"/>
      <c r="D56" s="48"/>
      <c r="E56" s="48"/>
      <c r="F56" s="48"/>
      <c r="G56" s="48"/>
      <c r="H56" s="48"/>
      <c r="I56" s="29"/>
      <c r="J56" s="29"/>
      <c r="K56" s="29"/>
      <c r="L56" s="30"/>
      <c r="M56" s="30"/>
      <c r="N56" s="30"/>
      <c r="O56" s="30"/>
      <c r="P56" s="30"/>
      <c r="Q56" s="30"/>
      <c r="R56" s="30"/>
      <c r="S56" s="30"/>
      <c r="T56" s="30"/>
      <c r="U56" s="13"/>
      <c r="V56" s="30"/>
    </row>
  </sheetData>
  <sheetProtection/>
  <mergeCells count="8">
    <mergeCell ref="A56:H56"/>
    <mergeCell ref="A2:S3"/>
    <mergeCell ref="A4:S4"/>
    <mergeCell ref="A7:V7"/>
    <mergeCell ref="A9:A10"/>
    <mergeCell ref="B9:B10"/>
    <mergeCell ref="C9:L9"/>
    <mergeCell ref="M9:V9"/>
  </mergeCells>
  <printOptions/>
  <pageMargins left="0.7874015748031497" right="0.5905511811023623" top="0.5905511811023623" bottom="0.5905511811023623" header="0.3937007874015748" footer="0.5118110236220472"/>
  <pageSetup blackAndWhite="1" fitToHeight="1000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H218"/>
  <sheetViews>
    <sheetView showGridLines="0" tabSelected="1" workbookViewId="0" topLeftCell="A1">
      <pane ySplit="5" topLeftCell="BM191" activePane="bottomLeft" state="frozen"/>
      <selection pane="topLeft" activeCell="A1" sqref="A1"/>
      <selection pane="bottomLeft" activeCell="A2" sqref="A2:H2"/>
    </sheetView>
  </sheetViews>
  <sheetFormatPr defaultColWidth="9.00390625" defaultRowHeight="12.75" outlineLevelRow="1"/>
  <cols>
    <col min="1" max="1" width="37.625" style="91" customWidth="1"/>
    <col min="2" max="5" width="7.75390625" style="74" customWidth="1"/>
    <col min="6" max="6" width="9.625" style="74" customWidth="1"/>
    <col min="7" max="7" width="17.375" style="90" customWidth="1"/>
    <col min="8" max="8" width="16.625" style="90" customWidth="1"/>
    <col min="9" max="16384" width="9.125" style="74" customWidth="1"/>
  </cols>
  <sheetData>
    <row r="1" spans="1:8" ht="15.75" customHeight="1">
      <c r="A1" s="75" t="s">
        <v>93</v>
      </c>
      <c r="B1" s="75"/>
      <c r="C1" s="75"/>
      <c r="D1" s="75"/>
      <c r="E1" s="75"/>
      <c r="F1" s="75"/>
      <c r="G1" s="75"/>
      <c r="H1" s="75"/>
    </row>
    <row r="2" spans="1:8" ht="15.75">
      <c r="A2" s="76"/>
      <c r="B2" s="76"/>
      <c r="C2" s="76"/>
      <c r="D2" s="76"/>
      <c r="E2" s="76"/>
      <c r="F2" s="76"/>
      <c r="G2" s="76"/>
      <c r="H2" s="76"/>
    </row>
    <row r="3" spans="1:8" ht="12.75">
      <c r="A3" s="77"/>
      <c r="B3" s="77"/>
      <c r="C3" s="77"/>
      <c r="D3" s="77"/>
      <c r="E3" s="77"/>
      <c r="F3" s="77"/>
      <c r="G3" s="77"/>
      <c r="H3" s="77"/>
    </row>
    <row r="4" spans="1:8" ht="12.75" customHeight="1">
      <c r="A4" s="79" t="s">
        <v>7</v>
      </c>
      <c r="B4" s="80" t="s">
        <v>44</v>
      </c>
      <c r="C4" s="81"/>
      <c r="D4" s="81"/>
      <c r="E4" s="81"/>
      <c r="F4" s="82"/>
      <c r="G4" s="60" t="s">
        <v>15</v>
      </c>
      <c r="H4" s="62" t="s">
        <v>20</v>
      </c>
    </row>
    <row r="5" spans="1:8" ht="30" customHeight="1">
      <c r="A5" s="83"/>
      <c r="B5" s="84"/>
      <c r="C5" s="85"/>
      <c r="D5" s="85"/>
      <c r="E5" s="85"/>
      <c r="F5" s="86"/>
      <c r="G5" s="61"/>
      <c r="H5" s="63"/>
    </row>
    <row r="6" spans="1:8" ht="15.75" customHeight="1">
      <c r="A6" s="32">
        <v>1</v>
      </c>
      <c r="B6" s="64">
        <v>2</v>
      </c>
      <c r="C6" s="65"/>
      <c r="D6" s="65"/>
      <c r="E6" s="65"/>
      <c r="F6" s="66"/>
      <c r="G6" s="31" t="s">
        <v>95</v>
      </c>
      <c r="H6" s="33" t="s">
        <v>22</v>
      </c>
    </row>
    <row r="7" spans="1:8" ht="30" customHeight="1">
      <c r="A7" s="36" t="s">
        <v>0</v>
      </c>
      <c r="B7" s="67" t="s">
        <v>45</v>
      </c>
      <c r="C7" s="68"/>
      <c r="D7" s="68"/>
      <c r="E7" s="68"/>
      <c r="F7" s="69"/>
      <c r="G7" s="92">
        <f>G8+G12+G22+G33+G37+G48+G50+G62+G73+G83+G86+G88+G90+G94+G100+G106+G110+G116+G118+G121+G126+G138+G150+G163+G174+G176+G185+G189+G191+G197+G199+G208+G210+G212</f>
        <v>873087439.15</v>
      </c>
      <c r="H7" s="93">
        <f>H8+H12+H22+H33+H37+H48+H50+H62+H73+H83+H86+H88+H90+H94+H100+H106+H110+H116+H118+H121+H126+H138+H150+H163+H174+H176+H185+H189+H191+H197+H199+H208+H210+H212</f>
        <v>544369786.2499999</v>
      </c>
    </row>
    <row r="8" spans="1:8" ht="38.25">
      <c r="A8" s="95" t="s">
        <v>176</v>
      </c>
      <c r="B8" s="97" t="s">
        <v>47</v>
      </c>
      <c r="C8" s="98" t="s">
        <v>48</v>
      </c>
      <c r="D8" s="98" t="s">
        <v>49</v>
      </c>
      <c r="E8" s="98" t="s">
        <v>47</v>
      </c>
      <c r="F8" s="99" t="s">
        <v>47</v>
      </c>
      <c r="G8" s="96">
        <v>1143900</v>
      </c>
      <c r="H8" s="89">
        <v>774301.04</v>
      </c>
    </row>
    <row r="9" spans="1:8" ht="12.75" outlineLevel="1">
      <c r="A9" s="95" t="s">
        <v>177</v>
      </c>
      <c r="B9" s="97" t="s">
        <v>47</v>
      </c>
      <c r="C9" s="98" t="s">
        <v>48</v>
      </c>
      <c r="D9" s="98" t="s">
        <v>49</v>
      </c>
      <c r="E9" s="98" t="s">
        <v>47</v>
      </c>
      <c r="F9" s="99" t="s">
        <v>50</v>
      </c>
      <c r="G9" s="96">
        <v>831800</v>
      </c>
      <c r="H9" s="89">
        <v>608012.69</v>
      </c>
    </row>
    <row r="10" spans="1:8" ht="12.75" outlineLevel="1">
      <c r="A10" s="95" t="s">
        <v>178</v>
      </c>
      <c r="B10" s="97" t="s">
        <v>47</v>
      </c>
      <c r="C10" s="98" t="s">
        <v>48</v>
      </c>
      <c r="D10" s="98" t="s">
        <v>49</v>
      </c>
      <c r="E10" s="98" t="s">
        <v>47</v>
      </c>
      <c r="F10" s="99" t="s">
        <v>53</v>
      </c>
      <c r="G10" s="96">
        <v>46200</v>
      </c>
      <c r="H10" s="89">
        <v>0</v>
      </c>
    </row>
    <row r="11" spans="1:8" ht="25.5" outlineLevel="1">
      <c r="A11" s="95" t="s">
        <v>179</v>
      </c>
      <c r="B11" s="97" t="s">
        <v>47</v>
      </c>
      <c r="C11" s="98" t="s">
        <v>48</v>
      </c>
      <c r="D11" s="98" t="s">
        <v>49</v>
      </c>
      <c r="E11" s="98" t="s">
        <v>47</v>
      </c>
      <c r="F11" s="99" t="s">
        <v>51</v>
      </c>
      <c r="G11" s="96">
        <v>265900</v>
      </c>
      <c r="H11" s="89">
        <v>166288.35</v>
      </c>
    </row>
    <row r="12" spans="1:8" ht="63.75">
      <c r="A12" s="95" t="s">
        <v>226</v>
      </c>
      <c r="B12" s="97" t="s">
        <v>47</v>
      </c>
      <c r="C12" s="98" t="s">
        <v>52</v>
      </c>
      <c r="D12" s="98" t="s">
        <v>49</v>
      </c>
      <c r="E12" s="98" t="s">
        <v>47</v>
      </c>
      <c r="F12" s="99" t="s">
        <v>47</v>
      </c>
      <c r="G12" s="96">
        <v>1752600</v>
      </c>
      <c r="H12" s="89">
        <v>1038205.06</v>
      </c>
    </row>
    <row r="13" spans="1:8" ht="12.75" outlineLevel="1">
      <c r="A13" s="95" t="s">
        <v>177</v>
      </c>
      <c r="B13" s="97" t="s">
        <v>47</v>
      </c>
      <c r="C13" s="98" t="s">
        <v>52</v>
      </c>
      <c r="D13" s="98" t="s">
        <v>49</v>
      </c>
      <c r="E13" s="98" t="s">
        <v>47</v>
      </c>
      <c r="F13" s="99" t="s">
        <v>50</v>
      </c>
      <c r="G13" s="96">
        <v>1162800</v>
      </c>
      <c r="H13" s="89">
        <v>725405.97</v>
      </c>
    </row>
    <row r="14" spans="1:8" ht="12.75" outlineLevel="1">
      <c r="A14" s="95" t="s">
        <v>178</v>
      </c>
      <c r="B14" s="97" t="s">
        <v>47</v>
      </c>
      <c r="C14" s="98" t="s">
        <v>52</v>
      </c>
      <c r="D14" s="98" t="s">
        <v>49</v>
      </c>
      <c r="E14" s="98" t="s">
        <v>47</v>
      </c>
      <c r="F14" s="99" t="s">
        <v>53</v>
      </c>
      <c r="G14" s="96">
        <v>69300</v>
      </c>
      <c r="H14" s="89">
        <v>54550.4</v>
      </c>
    </row>
    <row r="15" spans="1:8" ht="25.5" outlineLevel="1">
      <c r="A15" s="95" t="s">
        <v>179</v>
      </c>
      <c r="B15" s="97" t="s">
        <v>47</v>
      </c>
      <c r="C15" s="98" t="s">
        <v>52</v>
      </c>
      <c r="D15" s="98" t="s">
        <v>49</v>
      </c>
      <c r="E15" s="98" t="s">
        <v>47</v>
      </c>
      <c r="F15" s="99" t="s">
        <v>51</v>
      </c>
      <c r="G15" s="96">
        <v>373100</v>
      </c>
      <c r="H15" s="89">
        <v>216888.69</v>
      </c>
    </row>
    <row r="16" spans="1:8" ht="12.75" outlineLevel="1">
      <c r="A16" s="95" t="s">
        <v>180</v>
      </c>
      <c r="B16" s="97" t="s">
        <v>47</v>
      </c>
      <c r="C16" s="98" t="s">
        <v>52</v>
      </c>
      <c r="D16" s="98" t="s">
        <v>49</v>
      </c>
      <c r="E16" s="98" t="s">
        <v>47</v>
      </c>
      <c r="F16" s="99" t="s">
        <v>54</v>
      </c>
      <c r="G16" s="96">
        <v>7200</v>
      </c>
      <c r="H16" s="89">
        <v>0</v>
      </c>
    </row>
    <row r="17" spans="1:8" ht="12.75" outlineLevel="1">
      <c r="A17" s="95" t="s">
        <v>191</v>
      </c>
      <c r="B17" s="97" t="s">
        <v>47</v>
      </c>
      <c r="C17" s="98" t="s">
        <v>52</v>
      </c>
      <c r="D17" s="98" t="s">
        <v>49</v>
      </c>
      <c r="E17" s="98" t="s">
        <v>47</v>
      </c>
      <c r="F17" s="99" t="s">
        <v>60</v>
      </c>
      <c r="G17" s="96">
        <v>5000</v>
      </c>
      <c r="H17" s="89">
        <v>0</v>
      </c>
    </row>
    <row r="18" spans="1:8" ht="12.75" outlineLevel="1">
      <c r="A18" s="95" t="s">
        <v>181</v>
      </c>
      <c r="B18" s="97" t="s">
        <v>47</v>
      </c>
      <c r="C18" s="98" t="s">
        <v>52</v>
      </c>
      <c r="D18" s="98" t="s">
        <v>49</v>
      </c>
      <c r="E18" s="98" t="s">
        <v>47</v>
      </c>
      <c r="F18" s="99" t="s">
        <v>62</v>
      </c>
      <c r="G18" s="96">
        <v>13900</v>
      </c>
      <c r="H18" s="89">
        <v>260</v>
      </c>
    </row>
    <row r="19" spans="1:8" ht="12.75" outlineLevel="1">
      <c r="A19" s="95" t="s">
        <v>182</v>
      </c>
      <c r="B19" s="97" t="s">
        <v>47</v>
      </c>
      <c r="C19" s="98" t="s">
        <v>52</v>
      </c>
      <c r="D19" s="98" t="s">
        <v>49</v>
      </c>
      <c r="E19" s="98" t="s">
        <v>47</v>
      </c>
      <c r="F19" s="99" t="s">
        <v>56</v>
      </c>
      <c r="G19" s="96">
        <v>32000</v>
      </c>
      <c r="H19" s="89">
        <v>13100</v>
      </c>
    </row>
    <row r="20" spans="1:8" ht="25.5" outlineLevel="1">
      <c r="A20" s="95" t="s">
        <v>183</v>
      </c>
      <c r="B20" s="97" t="s">
        <v>47</v>
      </c>
      <c r="C20" s="98" t="s">
        <v>52</v>
      </c>
      <c r="D20" s="98" t="s">
        <v>49</v>
      </c>
      <c r="E20" s="98" t="s">
        <v>47</v>
      </c>
      <c r="F20" s="99" t="s">
        <v>57</v>
      </c>
      <c r="G20" s="96">
        <v>36000</v>
      </c>
      <c r="H20" s="89">
        <v>0</v>
      </c>
    </row>
    <row r="21" spans="1:8" ht="25.5" outlineLevel="1">
      <c r="A21" s="95" t="s">
        <v>184</v>
      </c>
      <c r="B21" s="97" t="s">
        <v>47</v>
      </c>
      <c r="C21" s="98" t="s">
        <v>52</v>
      </c>
      <c r="D21" s="98" t="s">
        <v>49</v>
      </c>
      <c r="E21" s="98" t="s">
        <v>47</v>
      </c>
      <c r="F21" s="99" t="s">
        <v>58</v>
      </c>
      <c r="G21" s="96">
        <v>53300</v>
      </c>
      <c r="H21" s="89">
        <v>28000</v>
      </c>
    </row>
    <row r="22" spans="1:8" ht="63.75">
      <c r="A22" s="95" t="s">
        <v>185</v>
      </c>
      <c r="B22" s="97" t="s">
        <v>47</v>
      </c>
      <c r="C22" s="98" t="s">
        <v>59</v>
      </c>
      <c r="D22" s="98" t="s">
        <v>49</v>
      </c>
      <c r="E22" s="98" t="s">
        <v>47</v>
      </c>
      <c r="F22" s="99" t="s">
        <v>47</v>
      </c>
      <c r="G22" s="96">
        <v>24647203.37</v>
      </c>
      <c r="H22" s="89">
        <v>16846818.05</v>
      </c>
    </row>
    <row r="23" spans="1:8" ht="12.75" outlineLevel="1">
      <c r="A23" s="95" t="s">
        <v>177</v>
      </c>
      <c r="B23" s="97" t="s">
        <v>47</v>
      </c>
      <c r="C23" s="98" t="s">
        <v>59</v>
      </c>
      <c r="D23" s="98" t="s">
        <v>49</v>
      </c>
      <c r="E23" s="98" t="s">
        <v>47</v>
      </c>
      <c r="F23" s="99" t="s">
        <v>50</v>
      </c>
      <c r="G23" s="96">
        <v>15083020</v>
      </c>
      <c r="H23" s="89">
        <v>10695534.69</v>
      </c>
    </row>
    <row r="24" spans="1:8" ht="12.75" outlineLevel="1">
      <c r="A24" s="95" t="s">
        <v>178</v>
      </c>
      <c r="B24" s="97" t="s">
        <v>47</v>
      </c>
      <c r="C24" s="98" t="s">
        <v>59</v>
      </c>
      <c r="D24" s="98" t="s">
        <v>49</v>
      </c>
      <c r="E24" s="98" t="s">
        <v>47</v>
      </c>
      <c r="F24" s="99" t="s">
        <v>53</v>
      </c>
      <c r="G24" s="96">
        <v>827000</v>
      </c>
      <c r="H24" s="89">
        <v>496844.73</v>
      </c>
    </row>
    <row r="25" spans="1:8" ht="25.5" outlineLevel="1">
      <c r="A25" s="95" t="s">
        <v>179</v>
      </c>
      <c r="B25" s="97" t="s">
        <v>47</v>
      </c>
      <c r="C25" s="98" t="s">
        <v>59</v>
      </c>
      <c r="D25" s="98" t="s">
        <v>49</v>
      </c>
      <c r="E25" s="98" t="s">
        <v>47</v>
      </c>
      <c r="F25" s="99" t="s">
        <v>51</v>
      </c>
      <c r="G25" s="96">
        <v>4817480</v>
      </c>
      <c r="H25" s="89">
        <v>3115796.57</v>
      </c>
    </row>
    <row r="26" spans="1:8" ht="12.75" outlineLevel="1">
      <c r="A26" s="95" t="s">
        <v>180</v>
      </c>
      <c r="B26" s="97" t="s">
        <v>47</v>
      </c>
      <c r="C26" s="98" t="s">
        <v>59</v>
      </c>
      <c r="D26" s="98" t="s">
        <v>49</v>
      </c>
      <c r="E26" s="98" t="s">
        <v>47</v>
      </c>
      <c r="F26" s="99" t="s">
        <v>54</v>
      </c>
      <c r="G26" s="96">
        <v>710000</v>
      </c>
      <c r="H26" s="89">
        <v>486390</v>
      </c>
    </row>
    <row r="27" spans="1:8" ht="12.75" outlineLevel="1">
      <c r="A27" s="95" t="s">
        <v>186</v>
      </c>
      <c r="B27" s="97" t="s">
        <v>47</v>
      </c>
      <c r="C27" s="98" t="s">
        <v>59</v>
      </c>
      <c r="D27" s="98" t="s">
        <v>49</v>
      </c>
      <c r="E27" s="98" t="s">
        <v>47</v>
      </c>
      <c r="F27" s="99" t="s">
        <v>61</v>
      </c>
      <c r="G27" s="96">
        <v>1317000</v>
      </c>
      <c r="H27" s="89">
        <v>708604.16</v>
      </c>
    </row>
    <row r="28" spans="1:8" ht="25.5" outlineLevel="1">
      <c r="A28" s="95" t="s">
        <v>187</v>
      </c>
      <c r="B28" s="97" t="s">
        <v>47</v>
      </c>
      <c r="C28" s="98" t="s">
        <v>59</v>
      </c>
      <c r="D28" s="98" t="s">
        <v>49</v>
      </c>
      <c r="E28" s="98" t="s">
        <v>47</v>
      </c>
      <c r="F28" s="99" t="s">
        <v>55</v>
      </c>
      <c r="G28" s="96">
        <v>102968.54</v>
      </c>
      <c r="H28" s="89">
        <v>61088</v>
      </c>
    </row>
    <row r="29" spans="1:8" ht="12.75" outlineLevel="1">
      <c r="A29" s="95" t="s">
        <v>181</v>
      </c>
      <c r="B29" s="97" t="s">
        <v>47</v>
      </c>
      <c r="C29" s="98" t="s">
        <v>59</v>
      </c>
      <c r="D29" s="98" t="s">
        <v>49</v>
      </c>
      <c r="E29" s="98" t="s">
        <v>47</v>
      </c>
      <c r="F29" s="99" t="s">
        <v>62</v>
      </c>
      <c r="G29" s="96">
        <v>356960</v>
      </c>
      <c r="H29" s="89">
        <v>208226.76</v>
      </c>
    </row>
    <row r="30" spans="1:8" ht="12.75" outlineLevel="1">
      <c r="A30" s="95" t="s">
        <v>182</v>
      </c>
      <c r="B30" s="97" t="s">
        <v>47</v>
      </c>
      <c r="C30" s="98" t="s">
        <v>59</v>
      </c>
      <c r="D30" s="98" t="s">
        <v>49</v>
      </c>
      <c r="E30" s="98" t="s">
        <v>47</v>
      </c>
      <c r="F30" s="99" t="s">
        <v>56</v>
      </c>
      <c r="G30" s="96">
        <v>13000</v>
      </c>
      <c r="H30" s="89">
        <v>10550</v>
      </c>
    </row>
    <row r="31" spans="1:8" ht="25.5" outlineLevel="1">
      <c r="A31" s="95" t="s">
        <v>183</v>
      </c>
      <c r="B31" s="97" t="s">
        <v>47</v>
      </c>
      <c r="C31" s="98" t="s">
        <v>59</v>
      </c>
      <c r="D31" s="98" t="s">
        <v>49</v>
      </c>
      <c r="E31" s="98" t="s">
        <v>47</v>
      </c>
      <c r="F31" s="99" t="s">
        <v>57</v>
      </c>
      <c r="G31" s="96">
        <v>49745</v>
      </c>
      <c r="H31" s="89">
        <v>49745</v>
      </c>
    </row>
    <row r="32" spans="1:8" ht="25.5" outlineLevel="1">
      <c r="A32" s="95" t="s">
        <v>184</v>
      </c>
      <c r="B32" s="97" t="s">
        <v>47</v>
      </c>
      <c r="C32" s="98" t="s">
        <v>59</v>
      </c>
      <c r="D32" s="98" t="s">
        <v>49</v>
      </c>
      <c r="E32" s="98" t="s">
        <v>47</v>
      </c>
      <c r="F32" s="99" t="s">
        <v>58</v>
      </c>
      <c r="G32" s="96">
        <v>1370029.83</v>
      </c>
      <c r="H32" s="89">
        <v>1014038.14</v>
      </c>
    </row>
    <row r="33" spans="1:8" ht="12.75">
      <c r="A33" s="95" t="s">
        <v>229</v>
      </c>
      <c r="B33" s="97" t="s">
        <v>47</v>
      </c>
      <c r="C33" s="98" t="s">
        <v>230</v>
      </c>
      <c r="D33" s="98" t="s">
        <v>49</v>
      </c>
      <c r="E33" s="98" t="s">
        <v>47</v>
      </c>
      <c r="F33" s="99" t="s">
        <v>47</v>
      </c>
      <c r="G33" s="96">
        <v>0</v>
      </c>
      <c r="H33" s="89">
        <v>0</v>
      </c>
    </row>
    <row r="34" spans="1:8" ht="12.75" outlineLevel="1">
      <c r="A34" s="95" t="s">
        <v>180</v>
      </c>
      <c r="B34" s="97" t="s">
        <v>47</v>
      </c>
      <c r="C34" s="98" t="s">
        <v>230</v>
      </c>
      <c r="D34" s="98" t="s">
        <v>49</v>
      </c>
      <c r="E34" s="98" t="s">
        <v>47</v>
      </c>
      <c r="F34" s="99" t="s">
        <v>54</v>
      </c>
      <c r="G34" s="96">
        <v>0</v>
      </c>
      <c r="H34" s="89">
        <v>0</v>
      </c>
    </row>
    <row r="35" spans="1:8" ht="12.75" outlineLevel="1">
      <c r="A35" s="95" t="s">
        <v>181</v>
      </c>
      <c r="B35" s="97" t="s">
        <v>47</v>
      </c>
      <c r="C35" s="98" t="s">
        <v>230</v>
      </c>
      <c r="D35" s="98" t="s">
        <v>49</v>
      </c>
      <c r="E35" s="98" t="s">
        <v>47</v>
      </c>
      <c r="F35" s="99" t="s">
        <v>62</v>
      </c>
      <c r="G35" s="96">
        <v>0</v>
      </c>
      <c r="H35" s="89">
        <v>0</v>
      </c>
    </row>
    <row r="36" spans="1:8" ht="25.5" outlineLevel="1">
      <c r="A36" s="95" t="s">
        <v>184</v>
      </c>
      <c r="B36" s="97" t="s">
        <v>47</v>
      </c>
      <c r="C36" s="98" t="s">
        <v>230</v>
      </c>
      <c r="D36" s="98" t="s">
        <v>49</v>
      </c>
      <c r="E36" s="98" t="s">
        <v>47</v>
      </c>
      <c r="F36" s="99" t="s">
        <v>58</v>
      </c>
      <c r="G36" s="96">
        <v>0</v>
      </c>
      <c r="H36" s="89">
        <v>0</v>
      </c>
    </row>
    <row r="37" spans="1:8" ht="51">
      <c r="A37" s="95" t="s">
        <v>188</v>
      </c>
      <c r="B37" s="97" t="s">
        <v>47</v>
      </c>
      <c r="C37" s="98" t="s">
        <v>63</v>
      </c>
      <c r="D37" s="98" t="s">
        <v>49</v>
      </c>
      <c r="E37" s="98" t="s">
        <v>47</v>
      </c>
      <c r="F37" s="99" t="s">
        <v>47</v>
      </c>
      <c r="G37" s="96">
        <v>7885700</v>
      </c>
      <c r="H37" s="89">
        <v>5420001.1</v>
      </c>
    </row>
    <row r="38" spans="1:8" ht="12.75" outlineLevel="1">
      <c r="A38" s="95" t="s">
        <v>177</v>
      </c>
      <c r="B38" s="97" t="s">
        <v>47</v>
      </c>
      <c r="C38" s="98" t="s">
        <v>63</v>
      </c>
      <c r="D38" s="98" t="s">
        <v>49</v>
      </c>
      <c r="E38" s="98" t="s">
        <v>47</v>
      </c>
      <c r="F38" s="99" t="s">
        <v>50</v>
      </c>
      <c r="G38" s="96">
        <v>5055359.4</v>
      </c>
      <c r="H38" s="89">
        <v>3808868.65</v>
      </c>
    </row>
    <row r="39" spans="1:8" ht="12.75" outlineLevel="1">
      <c r="A39" s="95" t="s">
        <v>178</v>
      </c>
      <c r="B39" s="97" t="s">
        <v>47</v>
      </c>
      <c r="C39" s="98" t="s">
        <v>63</v>
      </c>
      <c r="D39" s="98" t="s">
        <v>49</v>
      </c>
      <c r="E39" s="98" t="s">
        <v>47</v>
      </c>
      <c r="F39" s="99" t="s">
        <v>53</v>
      </c>
      <c r="G39" s="96">
        <v>303237</v>
      </c>
      <c r="H39" s="89">
        <v>299315.42</v>
      </c>
    </row>
    <row r="40" spans="1:8" ht="25.5" outlineLevel="1">
      <c r="A40" s="95" t="s">
        <v>179</v>
      </c>
      <c r="B40" s="97" t="s">
        <v>47</v>
      </c>
      <c r="C40" s="98" t="s">
        <v>63</v>
      </c>
      <c r="D40" s="98" t="s">
        <v>49</v>
      </c>
      <c r="E40" s="98" t="s">
        <v>47</v>
      </c>
      <c r="F40" s="99" t="s">
        <v>51</v>
      </c>
      <c r="G40" s="96">
        <v>1625400</v>
      </c>
      <c r="H40" s="89">
        <v>1162393.97</v>
      </c>
    </row>
    <row r="41" spans="1:8" ht="12.75" outlineLevel="1">
      <c r="A41" s="95" t="s">
        <v>180</v>
      </c>
      <c r="B41" s="97" t="s">
        <v>47</v>
      </c>
      <c r="C41" s="98" t="s">
        <v>63</v>
      </c>
      <c r="D41" s="98" t="s">
        <v>49</v>
      </c>
      <c r="E41" s="98" t="s">
        <v>47</v>
      </c>
      <c r="F41" s="99" t="s">
        <v>54</v>
      </c>
      <c r="G41" s="96">
        <v>153000</v>
      </c>
      <c r="H41" s="89">
        <v>37125</v>
      </c>
    </row>
    <row r="42" spans="1:8" ht="25.5" outlineLevel="1">
      <c r="A42" s="95" t="s">
        <v>187</v>
      </c>
      <c r="B42" s="97" t="s">
        <v>47</v>
      </c>
      <c r="C42" s="98" t="s">
        <v>63</v>
      </c>
      <c r="D42" s="98" t="s">
        <v>49</v>
      </c>
      <c r="E42" s="98" t="s">
        <v>47</v>
      </c>
      <c r="F42" s="99" t="s">
        <v>55</v>
      </c>
      <c r="G42" s="96">
        <v>166600</v>
      </c>
      <c r="H42" s="89">
        <v>4600</v>
      </c>
    </row>
    <row r="43" spans="1:8" ht="12.75" outlineLevel="1">
      <c r="A43" s="95" t="s">
        <v>181</v>
      </c>
      <c r="B43" s="97" t="s">
        <v>47</v>
      </c>
      <c r="C43" s="98" t="s">
        <v>63</v>
      </c>
      <c r="D43" s="98" t="s">
        <v>49</v>
      </c>
      <c r="E43" s="98" t="s">
        <v>47</v>
      </c>
      <c r="F43" s="99" t="s">
        <v>62</v>
      </c>
      <c r="G43" s="96">
        <v>196000</v>
      </c>
      <c r="H43" s="89">
        <v>73840.26</v>
      </c>
    </row>
    <row r="44" spans="1:8" ht="25.5" outlineLevel="1">
      <c r="A44" s="95" t="s">
        <v>213</v>
      </c>
      <c r="B44" s="97" t="s">
        <v>47</v>
      </c>
      <c r="C44" s="98" t="s">
        <v>63</v>
      </c>
      <c r="D44" s="98" t="s">
        <v>49</v>
      </c>
      <c r="E44" s="98" t="s">
        <v>47</v>
      </c>
      <c r="F44" s="99" t="s">
        <v>81</v>
      </c>
      <c r="G44" s="96">
        <v>21103.6</v>
      </c>
      <c r="H44" s="89">
        <v>21103.6</v>
      </c>
    </row>
    <row r="45" spans="1:8" ht="12.75" outlineLevel="1">
      <c r="A45" s="95" t="s">
        <v>182</v>
      </c>
      <c r="B45" s="97" t="s">
        <v>47</v>
      </c>
      <c r="C45" s="98" t="s">
        <v>63</v>
      </c>
      <c r="D45" s="98" t="s">
        <v>49</v>
      </c>
      <c r="E45" s="98" t="s">
        <v>47</v>
      </c>
      <c r="F45" s="99" t="s">
        <v>56</v>
      </c>
      <c r="G45" s="96">
        <v>3000</v>
      </c>
      <c r="H45" s="89">
        <v>750</v>
      </c>
    </row>
    <row r="46" spans="1:8" ht="25.5" outlineLevel="1">
      <c r="A46" s="95" t="s">
        <v>183</v>
      </c>
      <c r="B46" s="97" t="s">
        <v>47</v>
      </c>
      <c r="C46" s="98" t="s">
        <v>63</v>
      </c>
      <c r="D46" s="98" t="s">
        <v>49</v>
      </c>
      <c r="E46" s="98" t="s">
        <v>47</v>
      </c>
      <c r="F46" s="99" t="s">
        <v>57</v>
      </c>
      <c r="G46" s="96">
        <v>120000</v>
      </c>
      <c r="H46" s="89">
        <v>4223</v>
      </c>
    </row>
    <row r="47" spans="1:8" ht="25.5" outlineLevel="1">
      <c r="A47" s="95" t="s">
        <v>184</v>
      </c>
      <c r="B47" s="97" t="s">
        <v>47</v>
      </c>
      <c r="C47" s="98" t="s">
        <v>63</v>
      </c>
      <c r="D47" s="98" t="s">
        <v>49</v>
      </c>
      <c r="E47" s="98" t="s">
        <v>47</v>
      </c>
      <c r="F47" s="99" t="s">
        <v>58</v>
      </c>
      <c r="G47" s="96">
        <v>242000</v>
      </c>
      <c r="H47" s="89">
        <v>7781.2</v>
      </c>
    </row>
    <row r="48" spans="1:8" ht="12.75">
      <c r="A48" s="95" t="s">
        <v>189</v>
      </c>
      <c r="B48" s="97" t="s">
        <v>47</v>
      </c>
      <c r="C48" s="98" t="s">
        <v>64</v>
      </c>
      <c r="D48" s="98" t="s">
        <v>49</v>
      </c>
      <c r="E48" s="98" t="s">
        <v>47</v>
      </c>
      <c r="F48" s="99" t="s">
        <v>47</v>
      </c>
      <c r="G48" s="96">
        <v>1350371</v>
      </c>
      <c r="H48" s="89">
        <v>0</v>
      </c>
    </row>
    <row r="49" spans="1:8" ht="12.75" outlineLevel="1">
      <c r="A49" s="95" t="s">
        <v>182</v>
      </c>
      <c r="B49" s="97" t="s">
        <v>47</v>
      </c>
      <c r="C49" s="98" t="s">
        <v>64</v>
      </c>
      <c r="D49" s="98" t="s">
        <v>49</v>
      </c>
      <c r="E49" s="98" t="s">
        <v>47</v>
      </c>
      <c r="F49" s="99" t="s">
        <v>56</v>
      </c>
      <c r="G49" s="96">
        <v>1350371</v>
      </c>
      <c r="H49" s="89">
        <v>0</v>
      </c>
    </row>
    <row r="50" spans="1:8" ht="12.75">
      <c r="A50" s="95" t="s">
        <v>190</v>
      </c>
      <c r="B50" s="97" t="s">
        <v>47</v>
      </c>
      <c r="C50" s="98" t="s">
        <v>65</v>
      </c>
      <c r="D50" s="98" t="s">
        <v>49</v>
      </c>
      <c r="E50" s="98" t="s">
        <v>47</v>
      </c>
      <c r="F50" s="99" t="s">
        <v>47</v>
      </c>
      <c r="G50" s="96">
        <v>13950659.29</v>
      </c>
      <c r="H50" s="89">
        <v>7488557.23</v>
      </c>
    </row>
    <row r="51" spans="1:8" ht="12.75" outlineLevel="1">
      <c r="A51" s="95" t="s">
        <v>177</v>
      </c>
      <c r="B51" s="97" t="s">
        <v>47</v>
      </c>
      <c r="C51" s="98" t="s">
        <v>65</v>
      </c>
      <c r="D51" s="98" t="s">
        <v>49</v>
      </c>
      <c r="E51" s="98" t="s">
        <v>47</v>
      </c>
      <c r="F51" s="99" t="s">
        <v>50</v>
      </c>
      <c r="G51" s="96">
        <v>4216547.8</v>
      </c>
      <c r="H51" s="89">
        <v>3036905.41</v>
      </c>
    </row>
    <row r="52" spans="1:8" ht="12.75" outlineLevel="1">
      <c r="A52" s="95" t="s">
        <v>178</v>
      </c>
      <c r="B52" s="97" t="s">
        <v>47</v>
      </c>
      <c r="C52" s="98" t="s">
        <v>65</v>
      </c>
      <c r="D52" s="98" t="s">
        <v>49</v>
      </c>
      <c r="E52" s="98" t="s">
        <v>47</v>
      </c>
      <c r="F52" s="99" t="s">
        <v>53</v>
      </c>
      <c r="G52" s="96">
        <v>255500</v>
      </c>
      <c r="H52" s="89">
        <v>216714</v>
      </c>
    </row>
    <row r="53" spans="1:8" ht="25.5" outlineLevel="1">
      <c r="A53" s="95" t="s">
        <v>179</v>
      </c>
      <c r="B53" s="97" t="s">
        <v>47</v>
      </c>
      <c r="C53" s="98" t="s">
        <v>65</v>
      </c>
      <c r="D53" s="98" t="s">
        <v>49</v>
      </c>
      <c r="E53" s="98" t="s">
        <v>47</v>
      </c>
      <c r="F53" s="99" t="s">
        <v>51</v>
      </c>
      <c r="G53" s="96">
        <v>1350101.37</v>
      </c>
      <c r="H53" s="89">
        <v>934988.84</v>
      </c>
    </row>
    <row r="54" spans="1:8" ht="12.75" outlineLevel="1">
      <c r="A54" s="95" t="s">
        <v>180</v>
      </c>
      <c r="B54" s="97" t="s">
        <v>47</v>
      </c>
      <c r="C54" s="98" t="s">
        <v>65</v>
      </c>
      <c r="D54" s="98" t="s">
        <v>49</v>
      </c>
      <c r="E54" s="98" t="s">
        <v>47</v>
      </c>
      <c r="F54" s="99" t="s">
        <v>54</v>
      </c>
      <c r="G54" s="96">
        <v>85000</v>
      </c>
      <c r="H54" s="89">
        <v>47103.73</v>
      </c>
    </row>
    <row r="55" spans="1:8" ht="12.75" outlineLevel="1">
      <c r="A55" s="95" t="s">
        <v>191</v>
      </c>
      <c r="B55" s="97" t="s">
        <v>47</v>
      </c>
      <c r="C55" s="98" t="s">
        <v>65</v>
      </c>
      <c r="D55" s="98" t="s">
        <v>49</v>
      </c>
      <c r="E55" s="98" t="s">
        <v>47</v>
      </c>
      <c r="F55" s="99" t="s">
        <v>60</v>
      </c>
      <c r="G55" s="96">
        <v>94300</v>
      </c>
      <c r="H55" s="89">
        <v>78300</v>
      </c>
    </row>
    <row r="56" spans="1:8" ht="12.75" outlineLevel="1">
      <c r="A56" s="95" t="s">
        <v>186</v>
      </c>
      <c r="B56" s="97" t="s">
        <v>47</v>
      </c>
      <c r="C56" s="98" t="s">
        <v>65</v>
      </c>
      <c r="D56" s="98" t="s">
        <v>49</v>
      </c>
      <c r="E56" s="98" t="s">
        <v>47</v>
      </c>
      <c r="F56" s="99" t="s">
        <v>61</v>
      </c>
      <c r="G56" s="96">
        <v>43000</v>
      </c>
      <c r="H56" s="89">
        <v>31793.18</v>
      </c>
    </row>
    <row r="57" spans="1:8" ht="25.5" outlineLevel="1">
      <c r="A57" s="95" t="s">
        <v>216</v>
      </c>
      <c r="B57" s="97" t="s">
        <v>47</v>
      </c>
      <c r="C57" s="98" t="s">
        <v>65</v>
      </c>
      <c r="D57" s="98" t="s">
        <v>49</v>
      </c>
      <c r="E57" s="98" t="s">
        <v>47</v>
      </c>
      <c r="F57" s="99" t="s">
        <v>66</v>
      </c>
      <c r="G57" s="96">
        <v>6000</v>
      </c>
      <c r="H57" s="89">
        <v>6000</v>
      </c>
    </row>
    <row r="58" spans="1:8" ht="25.5" outlineLevel="1">
      <c r="A58" s="95" t="s">
        <v>187</v>
      </c>
      <c r="B58" s="97" t="s">
        <v>47</v>
      </c>
      <c r="C58" s="98" t="s">
        <v>65</v>
      </c>
      <c r="D58" s="98" t="s">
        <v>49</v>
      </c>
      <c r="E58" s="98" t="s">
        <v>47</v>
      </c>
      <c r="F58" s="99" t="s">
        <v>55</v>
      </c>
      <c r="G58" s="96">
        <v>1002910.55</v>
      </c>
      <c r="H58" s="89">
        <v>20512.8</v>
      </c>
    </row>
    <row r="59" spans="1:8" ht="12.75" outlineLevel="1">
      <c r="A59" s="95" t="s">
        <v>181</v>
      </c>
      <c r="B59" s="97" t="s">
        <v>47</v>
      </c>
      <c r="C59" s="98" t="s">
        <v>65</v>
      </c>
      <c r="D59" s="98" t="s">
        <v>49</v>
      </c>
      <c r="E59" s="98" t="s">
        <v>47</v>
      </c>
      <c r="F59" s="99" t="s">
        <v>62</v>
      </c>
      <c r="G59" s="96">
        <v>3208247.56</v>
      </c>
      <c r="H59" s="89">
        <v>1706130.87</v>
      </c>
    </row>
    <row r="60" spans="1:8" ht="12.75" outlineLevel="1">
      <c r="A60" s="95" t="s">
        <v>182</v>
      </c>
      <c r="B60" s="97" t="s">
        <v>47</v>
      </c>
      <c r="C60" s="98" t="s">
        <v>65</v>
      </c>
      <c r="D60" s="98" t="s">
        <v>49</v>
      </c>
      <c r="E60" s="98" t="s">
        <v>47</v>
      </c>
      <c r="F60" s="99" t="s">
        <v>56</v>
      </c>
      <c r="G60" s="96">
        <v>2883691.18</v>
      </c>
      <c r="H60" s="89">
        <v>817426.3</v>
      </c>
    </row>
    <row r="61" spans="1:8" ht="25.5" outlineLevel="1">
      <c r="A61" s="95" t="s">
        <v>184</v>
      </c>
      <c r="B61" s="97" t="s">
        <v>47</v>
      </c>
      <c r="C61" s="98" t="s">
        <v>65</v>
      </c>
      <c r="D61" s="98" t="s">
        <v>49</v>
      </c>
      <c r="E61" s="98" t="s">
        <v>47</v>
      </c>
      <c r="F61" s="99" t="s">
        <v>58</v>
      </c>
      <c r="G61" s="96">
        <v>805360.83</v>
      </c>
      <c r="H61" s="89">
        <v>592682.1</v>
      </c>
    </row>
    <row r="62" spans="1:8" ht="12.75">
      <c r="A62" s="95" t="s">
        <v>192</v>
      </c>
      <c r="B62" s="97" t="s">
        <v>47</v>
      </c>
      <c r="C62" s="98" t="s">
        <v>68</v>
      </c>
      <c r="D62" s="98" t="s">
        <v>49</v>
      </c>
      <c r="E62" s="98" t="s">
        <v>47</v>
      </c>
      <c r="F62" s="99" t="s">
        <v>47</v>
      </c>
      <c r="G62" s="96">
        <v>1773600</v>
      </c>
      <c r="H62" s="89">
        <v>1282225.4</v>
      </c>
    </row>
    <row r="63" spans="1:8" ht="12.75" outlineLevel="1">
      <c r="A63" s="95" t="s">
        <v>177</v>
      </c>
      <c r="B63" s="97" t="s">
        <v>47</v>
      </c>
      <c r="C63" s="98" t="s">
        <v>68</v>
      </c>
      <c r="D63" s="98" t="s">
        <v>49</v>
      </c>
      <c r="E63" s="98" t="s">
        <v>47</v>
      </c>
      <c r="F63" s="99" t="s">
        <v>50</v>
      </c>
      <c r="G63" s="96">
        <v>848362.4</v>
      </c>
      <c r="H63" s="89">
        <v>710450.17</v>
      </c>
    </row>
    <row r="64" spans="1:8" ht="12.75" outlineLevel="1">
      <c r="A64" s="95" t="s">
        <v>178</v>
      </c>
      <c r="B64" s="97" t="s">
        <v>47</v>
      </c>
      <c r="C64" s="98" t="s">
        <v>68</v>
      </c>
      <c r="D64" s="98" t="s">
        <v>49</v>
      </c>
      <c r="E64" s="98" t="s">
        <v>47</v>
      </c>
      <c r="F64" s="99" t="s">
        <v>53</v>
      </c>
      <c r="G64" s="96">
        <v>73100</v>
      </c>
      <c r="H64" s="89">
        <v>22688.66</v>
      </c>
    </row>
    <row r="65" spans="1:8" ht="25.5" outlineLevel="1">
      <c r="A65" s="95" t="s">
        <v>179</v>
      </c>
      <c r="B65" s="97" t="s">
        <v>47</v>
      </c>
      <c r="C65" s="98" t="s">
        <v>68</v>
      </c>
      <c r="D65" s="98" t="s">
        <v>49</v>
      </c>
      <c r="E65" s="98" t="s">
        <v>47</v>
      </c>
      <c r="F65" s="99" t="s">
        <v>51</v>
      </c>
      <c r="G65" s="96">
        <v>309086.74</v>
      </c>
      <c r="H65" s="89">
        <v>192496.84</v>
      </c>
    </row>
    <row r="66" spans="1:8" ht="12.75" outlineLevel="1">
      <c r="A66" s="95" t="s">
        <v>180</v>
      </c>
      <c r="B66" s="97" t="s">
        <v>47</v>
      </c>
      <c r="C66" s="98" t="s">
        <v>68</v>
      </c>
      <c r="D66" s="98" t="s">
        <v>49</v>
      </c>
      <c r="E66" s="98" t="s">
        <v>47</v>
      </c>
      <c r="F66" s="99" t="s">
        <v>54</v>
      </c>
      <c r="G66" s="96">
        <v>50000</v>
      </c>
      <c r="H66" s="89">
        <v>21000</v>
      </c>
    </row>
    <row r="67" spans="1:8" ht="12.75" outlineLevel="1">
      <c r="A67" s="95" t="s">
        <v>191</v>
      </c>
      <c r="B67" s="97" t="s">
        <v>47</v>
      </c>
      <c r="C67" s="98" t="s">
        <v>68</v>
      </c>
      <c r="D67" s="98" t="s">
        <v>49</v>
      </c>
      <c r="E67" s="98" t="s">
        <v>47</v>
      </c>
      <c r="F67" s="99" t="s">
        <v>60</v>
      </c>
      <c r="G67" s="96">
        <v>5000</v>
      </c>
      <c r="H67" s="89">
        <v>620</v>
      </c>
    </row>
    <row r="68" spans="1:8" ht="12.75" outlineLevel="1">
      <c r="A68" s="95" t="s">
        <v>186</v>
      </c>
      <c r="B68" s="97" t="s">
        <v>47</v>
      </c>
      <c r="C68" s="98" t="s">
        <v>68</v>
      </c>
      <c r="D68" s="98" t="s">
        <v>49</v>
      </c>
      <c r="E68" s="98" t="s">
        <v>47</v>
      </c>
      <c r="F68" s="99" t="s">
        <v>61</v>
      </c>
      <c r="G68" s="96">
        <v>91500</v>
      </c>
      <c r="H68" s="89">
        <v>45217.73</v>
      </c>
    </row>
    <row r="69" spans="1:8" ht="25.5" outlineLevel="1">
      <c r="A69" s="95" t="s">
        <v>187</v>
      </c>
      <c r="B69" s="97" t="s">
        <v>47</v>
      </c>
      <c r="C69" s="98" t="s">
        <v>68</v>
      </c>
      <c r="D69" s="98" t="s">
        <v>49</v>
      </c>
      <c r="E69" s="98" t="s">
        <v>47</v>
      </c>
      <c r="F69" s="99" t="s">
        <v>55</v>
      </c>
      <c r="G69" s="96">
        <v>26044.8</v>
      </c>
      <c r="H69" s="89">
        <v>12000</v>
      </c>
    </row>
    <row r="70" spans="1:8" ht="12.75" outlineLevel="1">
      <c r="A70" s="95" t="s">
        <v>181</v>
      </c>
      <c r="B70" s="97" t="s">
        <v>47</v>
      </c>
      <c r="C70" s="98" t="s">
        <v>68</v>
      </c>
      <c r="D70" s="98" t="s">
        <v>49</v>
      </c>
      <c r="E70" s="98" t="s">
        <v>47</v>
      </c>
      <c r="F70" s="99" t="s">
        <v>62</v>
      </c>
      <c r="G70" s="96">
        <v>235452.72</v>
      </c>
      <c r="H70" s="89">
        <v>210690</v>
      </c>
    </row>
    <row r="71" spans="1:8" ht="25.5" outlineLevel="1">
      <c r="A71" s="95" t="s">
        <v>183</v>
      </c>
      <c r="B71" s="97" t="s">
        <v>47</v>
      </c>
      <c r="C71" s="98" t="s">
        <v>68</v>
      </c>
      <c r="D71" s="98" t="s">
        <v>49</v>
      </c>
      <c r="E71" s="98" t="s">
        <v>47</v>
      </c>
      <c r="F71" s="99" t="s">
        <v>57</v>
      </c>
      <c r="G71" s="96">
        <v>49900</v>
      </c>
      <c r="H71" s="89">
        <v>32350</v>
      </c>
    </row>
    <row r="72" spans="1:8" ht="25.5" outlineLevel="1">
      <c r="A72" s="95" t="s">
        <v>184</v>
      </c>
      <c r="B72" s="97" t="s">
        <v>47</v>
      </c>
      <c r="C72" s="98" t="s">
        <v>68</v>
      </c>
      <c r="D72" s="98" t="s">
        <v>49</v>
      </c>
      <c r="E72" s="98" t="s">
        <v>47</v>
      </c>
      <c r="F72" s="99" t="s">
        <v>58</v>
      </c>
      <c r="G72" s="96">
        <v>85153.34</v>
      </c>
      <c r="H72" s="89">
        <v>34712</v>
      </c>
    </row>
    <row r="73" spans="1:8" ht="51">
      <c r="A73" s="95" t="s">
        <v>193</v>
      </c>
      <c r="B73" s="97" t="s">
        <v>47</v>
      </c>
      <c r="C73" s="98" t="s">
        <v>69</v>
      </c>
      <c r="D73" s="98" t="s">
        <v>49</v>
      </c>
      <c r="E73" s="98" t="s">
        <v>47</v>
      </c>
      <c r="F73" s="99" t="s">
        <v>47</v>
      </c>
      <c r="G73" s="96">
        <v>6866600</v>
      </c>
      <c r="H73" s="89">
        <v>4518583.21</v>
      </c>
    </row>
    <row r="74" spans="1:8" ht="12.75" outlineLevel="1">
      <c r="A74" s="95" t="s">
        <v>177</v>
      </c>
      <c r="B74" s="97" t="s">
        <v>47</v>
      </c>
      <c r="C74" s="98" t="s">
        <v>69</v>
      </c>
      <c r="D74" s="98" t="s">
        <v>49</v>
      </c>
      <c r="E74" s="98" t="s">
        <v>47</v>
      </c>
      <c r="F74" s="99" t="s">
        <v>50</v>
      </c>
      <c r="G74" s="96">
        <v>4555400</v>
      </c>
      <c r="H74" s="89">
        <v>3092406.47</v>
      </c>
    </row>
    <row r="75" spans="1:8" ht="25.5" outlineLevel="1">
      <c r="A75" s="95" t="s">
        <v>179</v>
      </c>
      <c r="B75" s="97" t="s">
        <v>47</v>
      </c>
      <c r="C75" s="98" t="s">
        <v>69</v>
      </c>
      <c r="D75" s="98" t="s">
        <v>49</v>
      </c>
      <c r="E75" s="98" t="s">
        <v>47</v>
      </c>
      <c r="F75" s="99" t="s">
        <v>51</v>
      </c>
      <c r="G75" s="96">
        <v>1376000</v>
      </c>
      <c r="H75" s="89">
        <v>916761.27</v>
      </c>
    </row>
    <row r="76" spans="1:8" ht="12.75" outlineLevel="1">
      <c r="A76" s="95" t="s">
        <v>180</v>
      </c>
      <c r="B76" s="97" t="s">
        <v>47</v>
      </c>
      <c r="C76" s="98" t="s">
        <v>69</v>
      </c>
      <c r="D76" s="98" t="s">
        <v>49</v>
      </c>
      <c r="E76" s="98" t="s">
        <v>47</v>
      </c>
      <c r="F76" s="99" t="s">
        <v>54</v>
      </c>
      <c r="G76" s="96">
        <v>141600</v>
      </c>
      <c r="H76" s="89">
        <v>101964.79</v>
      </c>
    </row>
    <row r="77" spans="1:8" ht="12.75" outlineLevel="1">
      <c r="A77" s="95" t="s">
        <v>186</v>
      </c>
      <c r="B77" s="97" t="s">
        <v>47</v>
      </c>
      <c r="C77" s="98" t="s">
        <v>69</v>
      </c>
      <c r="D77" s="98" t="s">
        <v>49</v>
      </c>
      <c r="E77" s="98" t="s">
        <v>47</v>
      </c>
      <c r="F77" s="99" t="s">
        <v>61</v>
      </c>
      <c r="G77" s="96">
        <v>316500</v>
      </c>
      <c r="H77" s="89">
        <v>185280.97</v>
      </c>
    </row>
    <row r="78" spans="1:8" ht="25.5" outlineLevel="1">
      <c r="A78" s="95" t="s">
        <v>187</v>
      </c>
      <c r="B78" s="97" t="s">
        <v>47</v>
      </c>
      <c r="C78" s="98" t="s">
        <v>69</v>
      </c>
      <c r="D78" s="98" t="s">
        <v>49</v>
      </c>
      <c r="E78" s="98" t="s">
        <v>47</v>
      </c>
      <c r="F78" s="99" t="s">
        <v>55</v>
      </c>
      <c r="G78" s="96">
        <v>14300</v>
      </c>
      <c r="H78" s="89">
        <v>7074</v>
      </c>
    </row>
    <row r="79" spans="1:8" ht="12.75" outlineLevel="1">
      <c r="A79" s="95" t="s">
        <v>181</v>
      </c>
      <c r="B79" s="97" t="s">
        <v>47</v>
      </c>
      <c r="C79" s="98" t="s">
        <v>69</v>
      </c>
      <c r="D79" s="98" t="s">
        <v>49</v>
      </c>
      <c r="E79" s="98" t="s">
        <v>47</v>
      </c>
      <c r="F79" s="99" t="s">
        <v>62</v>
      </c>
      <c r="G79" s="96">
        <v>258700</v>
      </c>
      <c r="H79" s="89">
        <v>117334.27</v>
      </c>
    </row>
    <row r="80" spans="1:8" ht="12.75" outlineLevel="1">
      <c r="A80" s="95" t="s">
        <v>182</v>
      </c>
      <c r="B80" s="97" t="s">
        <v>47</v>
      </c>
      <c r="C80" s="98" t="s">
        <v>69</v>
      </c>
      <c r="D80" s="98" t="s">
        <v>49</v>
      </c>
      <c r="E80" s="98" t="s">
        <v>47</v>
      </c>
      <c r="F80" s="99" t="s">
        <v>56</v>
      </c>
      <c r="G80" s="96">
        <v>5600</v>
      </c>
      <c r="H80" s="89">
        <v>3553.14</v>
      </c>
    </row>
    <row r="81" spans="1:8" ht="25.5" outlineLevel="1">
      <c r="A81" s="95" t="s">
        <v>183</v>
      </c>
      <c r="B81" s="97" t="s">
        <v>47</v>
      </c>
      <c r="C81" s="98" t="s">
        <v>69</v>
      </c>
      <c r="D81" s="98" t="s">
        <v>49</v>
      </c>
      <c r="E81" s="98" t="s">
        <v>47</v>
      </c>
      <c r="F81" s="99" t="s">
        <v>57</v>
      </c>
      <c r="G81" s="96">
        <v>41500</v>
      </c>
      <c r="H81" s="89">
        <v>0</v>
      </c>
    </row>
    <row r="82" spans="1:8" ht="25.5" outlineLevel="1">
      <c r="A82" s="95" t="s">
        <v>184</v>
      </c>
      <c r="B82" s="97" t="s">
        <v>47</v>
      </c>
      <c r="C82" s="98" t="s">
        <v>69</v>
      </c>
      <c r="D82" s="98" t="s">
        <v>49</v>
      </c>
      <c r="E82" s="98" t="s">
        <v>47</v>
      </c>
      <c r="F82" s="99" t="s">
        <v>58</v>
      </c>
      <c r="G82" s="96">
        <v>157000</v>
      </c>
      <c r="H82" s="89">
        <v>94208.3</v>
      </c>
    </row>
    <row r="83" spans="1:8" ht="38.25">
      <c r="A83" s="95" t="s">
        <v>194</v>
      </c>
      <c r="B83" s="97" t="s">
        <v>47</v>
      </c>
      <c r="C83" s="98" t="s">
        <v>96</v>
      </c>
      <c r="D83" s="98" t="s">
        <v>49</v>
      </c>
      <c r="E83" s="98" t="s">
        <v>47</v>
      </c>
      <c r="F83" s="99" t="s">
        <v>47</v>
      </c>
      <c r="G83" s="96">
        <v>105000</v>
      </c>
      <c r="H83" s="89">
        <v>0</v>
      </c>
    </row>
    <row r="84" spans="1:8" ht="12.75" outlineLevel="1">
      <c r="A84" s="95" t="s">
        <v>181</v>
      </c>
      <c r="B84" s="97" t="s">
        <v>47</v>
      </c>
      <c r="C84" s="98" t="s">
        <v>96</v>
      </c>
      <c r="D84" s="98" t="s">
        <v>49</v>
      </c>
      <c r="E84" s="98" t="s">
        <v>47</v>
      </c>
      <c r="F84" s="99" t="s">
        <v>62</v>
      </c>
      <c r="G84" s="96">
        <v>55000</v>
      </c>
      <c r="H84" s="89">
        <v>0</v>
      </c>
    </row>
    <row r="85" spans="1:8" ht="12.75" outlineLevel="1">
      <c r="A85" s="95" t="s">
        <v>182</v>
      </c>
      <c r="B85" s="97" t="s">
        <v>47</v>
      </c>
      <c r="C85" s="98" t="s">
        <v>96</v>
      </c>
      <c r="D85" s="98" t="s">
        <v>49</v>
      </c>
      <c r="E85" s="98" t="s">
        <v>47</v>
      </c>
      <c r="F85" s="99" t="s">
        <v>56</v>
      </c>
      <c r="G85" s="96">
        <v>50000</v>
      </c>
      <c r="H85" s="89">
        <v>0</v>
      </c>
    </row>
    <row r="86" spans="1:8" ht="12.75">
      <c r="A86" s="95" t="s">
        <v>236</v>
      </c>
      <c r="B86" s="97" t="s">
        <v>47</v>
      </c>
      <c r="C86" s="98" t="s">
        <v>237</v>
      </c>
      <c r="D86" s="98" t="s">
        <v>49</v>
      </c>
      <c r="E86" s="98" t="s">
        <v>47</v>
      </c>
      <c r="F86" s="99" t="s">
        <v>47</v>
      </c>
      <c r="G86" s="96">
        <v>120000</v>
      </c>
      <c r="H86" s="89">
        <v>119683.76</v>
      </c>
    </row>
    <row r="87" spans="1:8" ht="12.75" outlineLevel="1">
      <c r="A87" s="95" t="s">
        <v>181</v>
      </c>
      <c r="B87" s="97" t="s">
        <v>47</v>
      </c>
      <c r="C87" s="98" t="s">
        <v>237</v>
      </c>
      <c r="D87" s="98" t="s">
        <v>49</v>
      </c>
      <c r="E87" s="98" t="s">
        <v>47</v>
      </c>
      <c r="F87" s="99" t="s">
        <v>62</v>
      </c>
      <c r="G87" s="96">
        <v>120000</v>
      </c>
      <c r="H87" s="89">
        <v>119683.76</v>
      </c>
    </row>
    <row r="88" spans="1:8" ht="12.75">
      <c r="A88" s="95" t="s">
        <v>195</v>
      </c>
      <c r="B88" s="97" t="s">
        <v>47</v>
      </c>
      <c r="C88" s="98" t="s">
        <v>219</v>
      </c>
      <c r="D88" s="98" t="s">
        <v>49</v>
      </c>
      <c r="E88" s="98" t="s">
        <v>47</v>
      </c>
      <c r="F88" s="99" t="s">
        <v>47</v>
      </c>
      <c r="G88" s="96">
        <v>482100</v>
      </c>
      <c r="H88" s="89">
        <v>328581.38</v>
      </c>
    </row>
    <row r="89" spans="1:8" ht="12.75" outlineLevel="1">
      <c r="A89" s="95" t="s">
        <v>181</v>
      </c>
      <c r="B89" s="97" t="s">
        <v>47</v>
      </c>
      <c r="C89" s="98" t="s">
        <v>219</v>
      </c>
      <c r="D89" s="98" t="s">
        <v>49</v>
      </c>
      <c r="E89" s="98" t="s">
        <v>47</v>
      </c>
      <c r="F89" s="99" t="s">
        <v>62</v>
      </c>
      <c r="G89" s="96">
        <v>482100</v>
      </c>
      <c r="H89" s="89">
        <v>328581.38</v>
      </c>
    </row>
    <row r="90" spans="1:8" ht="12.75">
      <c r="A90" s="95" t="s">
        <v>196</v>
      </c>
      <c r="B90" s="97" t="s">
        <v>47</v>
      </c>
      <c r="C90" s="98" t="s">
        <v>70</v>
      </c>
      <c r="D90" s="98" t="s">
        <v>49</v>
      </c>
      <c r="E90" s="98" t="s">
        <v>47</v>
      </c>
      <c r="F90" s="99" t="s">
        <v>47</v>
      </c>
      <c r="G90" s="96">
        <v>90194132.87</v>
      </c>
      <c r="H90" s="89">
        <v>23144923.35</v>
      </c>
    </row>
    <row r="91" spans="1:8" ht="25.5" outlineLevel="1">
      <c r="A91" s="95" t="s">
        <v>187</v>
      </c>
      <c r="B91" s="97" t="s">
        <v>47</v>
      </c>
      <c r="C91" s="98" t="s">
        <v>70</v>
      </c>
      <c r="D91" s="98" t="s">
        <v>49</v>
      </c>
      <c r="E91" s="98" t="s">
        <v>47</v>
      </c>
      <c r="F91" s="99" t="s">
        <v>55</v>
      </c>
      <c r="G91" s="96">
        <v>79801067.06</v>
      </c>
      <c r="H91" s="89">
        <v>18448852.39</v>
      </c>
    </row>
    <row r="92" spans="1:8" ht="12.75" outlineLevel="1">
      <c r="A92" s="95" t="s">
        <v>181</v>
      </c>
      <c r="B92" s="97" t="s">
        <v>47</v>
      </c>
      <c r="C92" s="98" t="s">
        <v>70</v>
      </c>
      <c r="D92" s="98" t="s">
        <v>49</v>
      </c>
      <c r="E92" s="98" t="s">
        <v>47</v>
      </c>
      <c r="F92" s="99" t="s">
        <v>62</v>
      </c>
      <c r="G92" s="96">
        <v>10153474.81</v>
      </c>
      <c r="H92" s="89">
        <v>4566616.21</v>
      </c>
    </row>
    <row r="93" spans="1:8" ht="25.5" outlineLevel="1">
      <c r="A93" s="95" t="s">
        <v>183</v>
      </c>
      <c r="B93" s="97" t="s">
        <v>47</v>
      </c>
      <c r="C93" s="98" t="s">
        <v>70</v>
      </c>
      <c r="D93" s="98" t="s">
        <v>49</v>
      </c>
      <c r="E93" s="98" t="s">
        <v>47</v>
      </c>
      <c r="F93" s="99" t="s">
        <v>57</v>
      </c>
      <c r="G93" s="96">
        <v>239591</v>
      </c>
      <c r="H93" s="89">
        <v>129454.75</v>
      </c>
    </row>
    <row r="94" spans="1:8" ht="25.5">
      <c r="A94" s="95" t="s">
        <v>198</v>
      </c>
      <c r="B94" s="97" t="s">
        <v>47</v>
      </c>
      <c r="C94" s="98" t="s">
        <v>71</v>
      </c>
      <c r="D94" s="98" t="s">
        <v>49</v>
      </c>
      <c r="E94" s="98" t="s">
        <v>47</v>
      </c>
      <c r="F94" s="99" t="s">
        <v>47</v>
      </c>
      <c r="G94" s="96">
        <v>633700</v>
      </c>
      <c r="H94" s="89">
        <v>196788.91</v>
      </c>
    </row>
    <row r="95" spans="1:8" ht="12.75" outlineLevel="1">
      <c r="A95" s="95" t="s">
        <v>177</v>
      </c>
      <c r="B95" s="97" t="s">
        <v>47</v>
      </c>
      <c r="C95" s="98" t="s">
        <v>71</v>
      </c>
      <c r="D95" s="98" t="s">
        <v>49</v>
      </c>
      <c r="E95" s="98" t="s">
        <v>47</v>
      </c>
      <c r="F95" s="99" t="s">
        <v>50</v>
      </c>
      <c r="G95" s="96">
        <v>216500</v>
      </c>
      <c r="H95" s="89">
        <v>89298.21</v>
      </c>
    </row>
    <row r="96" spans="1:8" ht="25.5" outlineLevel="1">
      <c r="A96" s="95" t="s">
        <v>179</v>
      </c>
      <c r="B96" s="97" t="s">
        <v>47</v>
      </c>
      <c r="C96" s="98" t="s">
        <v>71</v>
      </c>
      <c r="D96" s="98" t="s">
        <v>49</v>
      </c>
      <c r="E96" s="98" t="s">
        <v>47</v>
      </c>
      <c r="F96" s="99" t="s">
        <v>51</v>
      </c>
      <c r="G96" s="96">
        <v>37531.1</v>
      </c>
      <c r="H96" s="89">
        <v>27682.45</v>
      </c>
    </row>
    <row r="97" spans="1:8" ht="12.75" outlineLevel="1">
      <c r="A97" s="95" t="s">
        <v>180</v>
      </c>
      <c r="B97" s="97" t="s">
        <v>47</v>
      </c>
      <c r="C97" s="98" t="s">
        <v>71</v>
      </c>
      <c r="D97" s="98" t="s">
        <v>49</v>
      </c>
      <c r="E97" s="98" t="s">
        <v>47</v>
      </c>
      <c r="F97" s="99" t="s">
        <v>54</v>
      </c>
      <c r="G97" s="96">
        <v>5920</v>
      </c>
      <c r="H97" s="89">
        <v>2808.25</v>
      </c>
    </row>
    <row r="98" spans="1:8" ht="12.75" outlineLevel="1">
      <c r="A98" s="95" t="s">
        <v>181</v>
      </c>
      <c r="B98" s="97" t="s">
        <v>47</v>
      </c>
      <c r="C98" s="98" t="s">
        <v>71</v>
      </c>
      <c r="D98" s="98" t="s">
        <v>49</v>
      </c>
      <c r="E98" s="98" t="s">
        <v>47</v>
      </c>
      <c r="F98" s="99" t="s">
        <v>62</v>
      </c>
      <c r="G98" s="96">
        <v>373700</v>
      </c>
      <c r="H98" s="89">
        <v>77000</v>
      </c>
    </row>
    <row r="99" spans="1:8" ht="12.75" outlineLevel="1">
      <c r="A99" s="95" t="s">
        <v>182</v>
      </c>
      <c r="B99" s="97" t="s">
        <v>47</v>
      </c>
      <c r="C99" s="98" t="s">
        <v>71</v>
      </c>
      <c r="D99" s="98" t="s">
        <v>49</v>
      </c>
      <c r="E99" s="98" t="s">
        <v>47</v>
      </c>
      <c r="F99" s="99" t="s">
        <v>56</v>
      </c>
      <c r="G99" s="96">
        <v>48.9</v>
      </c>
      <c r="H99" s="89">
        <v>0</v>
      </c>
    </row>
    <row r="100" spans="1:8" ht="12.75">
      <c r="A100" s="95" t="s">
        <v>199</v>
      </c>
      <c r="B100" s="97" t="s">
        <v>47</v>
      </c>
      <c r="C100" s="98" t="s">
        <v>72</v>
      </c>
      <c r="D100" s="98" t="s">
        <v>49</v>
      </c>
      <c r="E100" s="98" t="s">
        <v>47</v>
      </c>
      <c r="F100" s="99" t="s">
        <v>47</v>
      </c>
      <c r="G100" s="96">
        <v>33655947.3</v>
      </c>
      <c r="H100" s="89">
        <v>28897953.72</v>
      </c>
    </row>
    <row r="101" spans="1:8" ht="25.5" outlineLevel="1">
      <c r="A101" s="95" t="s">
        <v>187</v>
      </c>
      <c r="B101" s="97" t="s">
        <v>47</v>
      </c>
      <c r="C101" s="98" t="s">
        <v>72</v>
      </c>
      <c r="D101" s="98" t="s">
        <v>49</v>
      </c>
      <c r="E101" s="98" t="s">
        <v>47</v>
      </c>
      <c r="F101" s="99" t="s">
        <v>55</v>
      </c>
      <c r="G101" s="96">
        <v>497583</v>
      </c>
      <c r="H101" s="89">
        <v>0</v>
      </c>
    </row>
    <row r="102" spans="1:8" ht="12.75" outlineLevel="1">
      <c r="A102" s="95" t="s">
        <v>181</v>
      </c>
      <c r="B102" s="97" t="s">
        <v>47</v>
      </c>
      <c r="C102" s="98" t="s">
        <v>72</v>
      </c>
      <c r="D102" s="98" t="s">
        <v>49</v>
      </c>
      <c r="E102" s="98" t="s">
        <v>47</v>
      </c>
      <c r="F102" s="99" t="s">
        <v>62</v>
      </c>
      <c r="G102" s="96">
        <v>201702.92</v>
      </c>
      <c r="H102" s="89">
        <v>104528.92</v>
      </c>
    </row>
    <row r="103" spans="1:8" ht="51" outlineLevel="1">
      <c r="A103" s="95" t="s">
        <v>200</v>
      </c>
      <c r="B103" s="97" t="s">
        <v>47</v>
      </c>
      <c r="C103" s="98" t="s">
        <v>72</v>
      </c>
      <c r="D103" s="98" t="s">
        <v>49</v>
      </c>
      <c r="E103" s="98" t="s">
        <v>47</v>
      </c>
      <c r="F103" s="99" t="s">
        <v>73</v>
      </c>
      <c r="G103" s="96">
        <v>2280940</v>
      </c>
      <c r="H103" s="89">
        <v>0</v>
      </c>
    </row>
    <row r="104" spans="1:8" ht="12.75" outlineLevel="1">
      <c r="A104" s="95" t="s">
        <v>182</v>
      </c>
      <c r="B104" s="97" t="s">
        <v>47</v>
      </c>
      <c r="C104" s="98" t="s">
        <v>72</v>
      </c>
      <c r="D104" s="98" t="s">
        <v>49</v>
      </c>
      <c r="E104" s="98" t="s">
        <v>47</v>
      </c>
      <c r="F104" s="99" t="s">
        <v>56</v>
      </c>
      <c r="G104" s="96">
        <v>1719060</v>
      </c>
      <c r="H104" s="89">
        <v>0</v>
      </c>
    </row>
    <row r="105" spans="1:8" ht="25.5" outlineLevel="1">
      <c r="A105" s="95" t="s">
        <v>183</v>
      </c>
      <c r="B105" s="97" t="s">
        <v>47</v>
      </c>
      <c r="C105" s="98" t="s">
        <v>72</v>
      </c>
      <c r="D105" s="98" t="s">
        <v>49</v>
      </c>
      <c r="E105" s="98" t="s">
        <v>47</v>
      </c>
      <c r="F105" s="99" t="s">
        <v>57</v>
      </c>
      <c r="G105" s="96">
        <v>28956661.38</v>
      </c>
      <c r="H105" s="89">
        <v>28793424.8</v>
      </c>
    </row>
    <row r="106" spans="1:8" ht="12.75">
      <c r="A106" s="95" t="s">
        <v>201</v>
      </c>
      <c r="B106" s="97" t="s">
        <v>47</v>
      </c>
      <c r="C106" s="98" t="s">
        <v>74</v>
      </c>
      <c r="D106" s="98" t="s">
        <v>49</v>
      </c>
      <c r="E106" s="98" t="s">
        <v>47</v>
      </c>
      <c r="F106" s="99" t="s">
        <v>47</v>
      </c>
      <c r="G106" s="96">
        <v>3902700</v>
      </c>
      <c r="H106" s="89">
        <v>139411.86</v>
      </c>
    </row>
    <row r="107" spans="1:8" ht="12.75" outlineLevel="1">
      <c r="A107" s="95" t="s">
        <v>181</v>
      </c>
      <c r="B107" s="97" t="s">
        <v>47</v>
      </c>
      <c r="C107" s="98" t="s">
        <v>74</v>
      </c>
      <c r="D107" s="98" t="s">
        <v>49</v>
      </c>
      <c r="E107" s="98" t="s">
        <v>47</v>
      </c>
      <c r="F107" s="99" t="s">
        <v>62</v>
      </c>
      <c r="G107" s="96">
        <v>1552700</v>
      </c>
      <c r="H107" s="89">
        <v>139411.86</v>
      </c>
    </row>
    <row r="108" spans="1:8" ht="12.75" outlineLevel="1">
      <c r="A108" s="95" t="s">
        <v>182</v>
      </c>
      <c r="B108" s="97" t="s">
        <v>47</v>
      </c>
      <c r="C108" s="98" t="s">
        <v>74</v>
      </c>
      <c r="D108" s="98" t="s">
        <v>49</v>
      </c>
      <c r="E108" s="98" t="s">
        <v>47</v>
      </c>
      <c r="F108" s="99" t="s">
        <v>56</v>
      </c>
      <c r="G108" s="96">
        <v>0</v>
      </c>
      <c r="H108" s="89">
        <v>0</v>
      </c>
    </row>
    <row r="109" spans="1:8" ht="25.5" outlineLevel="1">
      <c r="A109" s="95" t="s">
        <v>183</v>
      </c>
      <c r="B109" s="97" t="s">
        <v>47</v>
      </c>
      <c r="C109" s="98" t="s">
        <v>74</v>
      </c>
      <c r="D109" s="98" t="s">
        <v>49</v>
      </c>
      <c r="E109" s="98" t="s">
        <v>47</v>
      </c>
      <c r="F109" s="99" t="s">
        <v>57</v>
      </c>
      <c r="G109" s="96">
        <v>2350000</v>
      </c>
      <c r="H109" s="89">
        <v>0</v>
      </c>
    </row>
    <row r="110" spans="1:8" ht="12.75">
      <c r="A110" s="95" t="s">
        <v>202</v>
      </c>
      <c r="B110" s="97" t="s">
        <v>47</v>
      </c>
      <c r="C110" s="98" t="s">
        <v>75</v>
      </c>
      <c r="D110" s="98" t="s">
        <v>49</v>
      </c>
      <c r="E110" s="98" t="s">
        <v>47</v>
      </c>
      <c r="F110" s="99" t="s">
        <v>47</v>
      </c>
      <c r="G110" s="96">
        <v>21690441</v>
      </c>
      <c r="H110" s="89">
        <v>10561697.19</v>
      </c>
    </row>
    <row r="111" spans="1:8" ht="12.75" outlineLevel="1">
      <c r="A111" s="95" t="s">
        <v>186</v>
      </c>
      <c r="B111" s="97" t="s">
        <v>47</v>
      </c>
      <c r="C111" s="98" t="s">
        <v>75</v>
      </c>
      <c r="D111" s="98" t="s">
        <v>49</v>
      </c>
      <c r="E111" s="98" t="s">
        <v>47</v>
      </c>
      <c r="F111" s="99" t="s">
        <v>61</v>
      </c>
      <c r="G111" s="96">
        <v>6463160</v>
      </c>
      <c r="H111" s="89">
        <v>4441706.11</v>
      </c>
    </row>
    <row r="112" spans="1:8" ht="25.5" outlineLevel="1">
      <c r="A112" s="95" t="s">
        <v>216</v>
      </c>
      <c r="B112" s="97" t="s">
        <v>47</v>
      </c>
      <c r="C112" s="98" t="s">
        <v>75</v>
      </c>
      <c r="D112" s="98" t="s">
        <v>49</v>
      </c>
      <c r="E112" s="98" t="s">
        <v>47</v>
      </c>
      <c r="F112" s="99" t="s">
        <v>66</v>
      </c>
      <c r="G112" s="96">
        <v>2352900</v>
      </c>
      <c r="H112" s="89">
        <v>2287485.52</v>
      </c>
    </row>
    <row r="113" spans="1:8" ht="25.5" outlineLevel="1">
      <c r="A113" s="95" t="s">
        <v>187</v>
      </c>
      <c r="B113" s="97" t="s">
        <v>47</v>
      </c>
      <c r="C113" s="98" t="s">
        <v>75</v>
      </c>
      <c r="D113" s="98" t="s">
        <v>49</v>
      </c>
      <c r="E113" s="98" t="s">
        <v>47</v>
      </c>
      <c r="F113" s="99" t="s">
        <v>55</v>
      </c>
      <c r="G113" s="96">
        <v>5881981</v>
      </c>
      <c r="H113" s="89">
        <v>2255316.49</v>
      </c>
    </row>
    <row r="114" spans="1:8" ht="12.75" outlineLevel="1">
      <c r="A114" s="95" t="s">
        <v>181</v>
      </c>
      <c r="B114" s="97" t="s">
        <v>47</v>
      </c>
      <c r="C114" s="98" t="s">
        <v>75</v>
      </c>
      <c r="D114" s="98" t="s">
        <v>49</v>
      </c>
      <c r="E114" s="98" t="s">
        <v>47</v>
      </c>
      <c r="F114" s="99" t="s">
        <v>62</v>
      </c>
      <c r="G114" s="96">
        <v>5692400</v>
      </c>
      <c r="H114" s="89">
        <v>1577189.07</v>
      </c>
    </row>
    <row r="115" spans="1:8" ht="25.5" outlineLevel="1">
      <c r="A115" s="95" t="s">
        <v>183</v>
      </c>
      <c r="B115" s="97" t="s">
        <v>47</v>
      </c>
      <c r="C115" s="98" t="s">
        <v>75</v>
      </c>
      <c r="D115" s="98" t="s">
        <v>49</v>
      </c>
      <c r="E115" s="98" t="s">
        <v>47</v>
      </c>
      <c r="F115" s="99" t="s">
        <v>57</v>
      </c>
      <c r="G115" s="96">
        <v>1300000</v>
      </c>
      <c r="H115" s="89">
        <v>0</v>
      </c>
    </row>
    <row r="116" spans="1:8" ht="12.75">
      <c r="A116" s="95" t="s">
        <v>203</v>
      </c>
      <c r="B116" s="97" t="s">
        <v>47</v>
      </c>
      <c r="C116" s="98" t="s">
        <v>76</v>
      </c>
      <c r="D116" s="98" t="s">
        <v>49</v>
      </c>
      <c r="E116" s="98" t="s">
        <v>47</v>
      </c>
      <c r="F116" s="99" t="s">
        <v>47</v>
      </c>
      <c r="G116" s="96">
        <v>218012550.2</v>
      </c>
      <c r="H116" s="89">
        <v>145984198.98</v>
      </c>
    </row>
    <row r="117" spans="1:8" ht="38.25" outlineLevel="1">
      <c r="A117" s="95" t="s">
        <v>197</v>
      </c>
      <c r="B117" s="97" t="s">
        <v>47</v>
      </c>
      <c r="C117" s="98" t="s">
        <v>76</v>
      </c>
      <c r="D117" s="98" t="s">
        <v>49</v>
      </c>
      <c r="E117" s="98" t="s">
        <v>47</v>
      </c>
      <c r="F117" s="99" t="s">
        <v>67</v>
      </c>
      <c r="G117" s="96">
        <v>218012550.2</v>
      </c>
      <c r="H117" s="89">
        <v>145984198.98</v>
      </c>
    </row>
    <row r="118" spans="1:8" ht="12.75">
      <c r="A118" s="95" t="s">
        <v>204</v>
      </c>
      <c r="B118" s="97" t="s">
        <v>47</v>
      </c>
      <c r="C118" s="98" t="s">
        <v>77</v>
      </c>
      <c r="D118" s="98" t="s">
        <v>49</v>
      </c>
      <c r="E118" s="98" t="s">
        <v>47</v>
      </c>
      <c r="F118" s="99" t="s">
        <v>47</v>
      </c>
      <c r="G118" s="96">
        <v>350486990.06</v>
      </c>
      <c r="H118" s="89">
        <v>233177909.94</v>
      </c>
    </row>
    <row r="119" spans="1:8" ht="38.25" outlineLevel="1">
      <c r="A119" s="95" t="s">
        <v>197</v>
      </c>
      <c r="B119" s="97" t="s">
        <v>47</v>
      </c>
      <c r="C119" s="98" t="s">
        <v>77</v>
      </c>
      <c r="D119" s="98" t="s">
        <v>49</v>
      </c>
      <c r="E119" s="98" t="s">
        <v>47</v>
      </c>
      <c r="F119" s="99" t="s">
        <v>67</v>
      </c>
      <c r="G119" s="96">
        <v>350148990.06</v>
      </c>
      <c r="H119" s="89">
        <v>233015399.94</v>
      </c>
    </row>
    <row r="120" spans="1:8" ht="51" outlineLevel="1">
      <c r="A120" s="95" t="s">
        <v>200</v>
      </c>
      <c r="B120" s="97" t="s">
        <v>47</v>
      </c>
      <c r="C120" s="98" t="s">
        <v>77</v>
      </c>
      <c r="D120" s="98" t="s">
        <v>49</v>
      </c>
      <c r="E120" s="98" t="s">
        <v>47</v>
      </c>
      <c r="F120" s="99" t="s">
        <v>73</v>
      </c>
      <c r="G120" s="96">
        <v>338000</v>
      </c>
      <c r="H120" s="89">
        <v>162510</v>
      </c>
    </row>
    <row r="121" spans="1:8" ht="25.5">
      <c r="A121" s="95" t="s">
        <v>205</v>
      </c>
      <c r="B121" s="97" t="s">
        <v>47</v>
      </c>
      <c r="C121" s="98" t="s">
        <v>78</v>
      </c>
      <c r="D121" s="98" t="s">
        <v>49</v>
      </c>
      <c r="E121" s="98" t="s">
        <v>47</v>
      </c>
      <c r="F121" s="99" t="s">
        <v>47</v>
      </c>
      <c r="G121" s="96">
        <v>195000</v>
      </c>
      <c r="H121" s="89">
        <v>24763</v>
      </c>
    </row>
    <row r="122" spans="1:8" ht="12.75" outlineLevel="1">
      <c r="A122" s="95" t="s">
        <v>178</v>
      </c>
      <c r="B122" s="97" t="s">
        <v>47</v>
      </c>
      <c r="C122" s="98" t="s">
        <v>78</v>
      </c>
      <c r="D122" s="98" t="s">
        <v>49</v>
      </c>
      <c r="E122" s="98" t="s">
        <v>47</v>
      </c>
      <c r="F122" s="99" t="s">
        <v>53</v>
      </c>
      <c r="G122" s="96">
        <v>6000</v>
      </c>
      <c r="H122" s="89">
        <v>0</v>
      </c>
    </row>
    <row r="123" spans="1:8" ht="12.75" outlineLevel="1">
      <c r="A123" s="95" t="s">
        <v>191</v>
      </c>
      <c r="B123" s="97" t="s">
        <v>47</v>
      </c>
      <c r="C123" s="98" t="s">
        <v>78</v>
      </c>
      <c r="D123" s="98" t="s">
        <v>49</v>
      </c>
      <c r="E123" s="98" t="s">
        <v>47</v>
      </c>
      <c r="F123" s="99" t="s">
        <v>60</v>
      </c>
      <c r="G123" s="96">
        <v>6000</v>
      </c>
      <c r="H123" s="89">
        <v>0</v>
      </c>
    </row>
    <row r="124" spans="1:8" ht="12.75" outlineLevel="1">
      <c r="A124" s="95" t="s">
        <v>181</v>
      </c>
      <c r="B124" s="97" t="s">
        <v>47</v>
      </c>
      <c r="C124" s="98" t="s">
        <v>78</v>
      </c>
      <c r="D124" s="98" t="s">
        <v>49</v>
      </c>
      <c r="E124" s="98" t="s">
        <v>47</v>
      </c>
      <c r="F124" s="99" t="s">
        <v>62</v>
      </c>
      <c r="G124" s="96">
        <v>88000</v>
      </c>
      <c r="H124" s="89">
        <v>0</v>
      </c>
    </row>
    <row r="125" spans="1:8" ht="38.25" outlineLevel="1">
      <c r="A125" s="95" t="s">
        <v>197</v>
      </c>
      <c r="B125" s="97" t="s">
        <v>47</v>
      </c>
      <c r="C125" s="98" t="s">
        <v>78</v>
      </c>
      <c r="D125" s="98" t="s">
        <v>49</v>
      </c>
      <c r="E125" s="98" t="s">
        <v>47</v>
      </c>
      <c r="F125" s="99" t="s">
        <v>67</v>
      </c>
      <c r="G125" s="96">
        <v>95000</v>
      </c>
      <c r="H125" s="89">
        <v>24763</v>
      </c>
    </row>
    <row r="126" spans="1:8" ht="25.5">
      <c r="A126" s="95" t="s">
        <v>206</v>
      </c>
      <c r="B126" s="97" t="s">
        <v>47</v>
      </c>
      <c r="C126" s="98" t="s">
        <v>79</v>
      </c>
      <c r="D126" s="98" t="s">
        <v>49</v>
      </c>
      <c r="E126" s="98" t="s">
        <v>47</v>
      </c>
      <c r="F126" s="99" t="s">
        <v>47</v>
      </c>
      <c r="G126" s="96">
        <v>9221700</v>
      </c>
      <c r="H126" s="89">
        <v>7374040.84</v>
      </c>
    </row>
    <row r="127" spans="1:8" ht="12.75" outlineLevel="1">
      <c r="A127" s="95" t="s">
        <v>177</v>
      </c>
      <c r="B127" s="97" t="s">
        <v>47</v>
      </c>
      <c r="C127" s="98" t="s">
        <v>79</v>
      </c>
      <c r="D127" s="98" t="s">
        <v>49</v>
      </c>
      <c r="E127" s="98" t="s">
        <v>47</v>
      </c>
      <c r="F127" s="99" t="s">
        <v>50</v>
      </c>
      <c r="G127" s="96">
        <v>302800</v>
      </c>
      <c r="H127" s="89">
        <v>214512.29</v>
      </c>
    </row>
    <row r="128" spans="1:8" ht="25.5" outlineLevel="1">
      <c r="A128" s="95" t="s">
        <v>179</v>
      </c>
      <c r="B128" s="97" t="s">
        <v>47</v>
      </c>
      <c r="C128" s="98" t="s">
        <v>79</v>
      </c>
      <c r="D128" s="98" t="s">
        <v>49</v>
      </c>
      <c r="E128" s="98" t="s">
        <v>47</v>
      </c>
      <c r="F128" s="99" t="s">
        <v>51</v>
      </c>
      <c r="G128" s="96">
        <v>91400</v>
      </c>
      <c r="H128" s="89">
        <v>57550.19</v>
      </c>
    </row>
    <row r="129" spans="1:8" ht="12.75" outlineLevel="1">
      <c r="A129" s="95" t="s">
        <v>180</v>
      </c>
      <c r="B129" s="97" t="s">
        <v>47</v>
      </c>
      <c r="C129" s="98" t="s">
        <v>79</v>
      </c>
      <c r="D129" s="98" t="s">
        <v>49</v>
      </c>
      <c r="E129" s="98" t="s">
        <v>47</v>
      </c>
      <c r="F129" s="99" t="s">
        <v>54</v>
      </c>
      <c r="G129" s="96">
        <v>57743.37</v>
      </c>
      <c r="H129" s="89">
        <v>34761.32</v>
      </c>
    </row>
    <row r="130" spans="1:8" ht="12.75" outlineLevel="1">
      <c r="A130" s="95" t="s">
        <v>191</v>
      </c>
      <c r="B130" s="97" t="s">
        <v>47</v>
      </c>
      <c r="C130" s="98" t="s">
        <v>79</v>
      </c>
      <c r="D130" s="98" t="s">
        <v>49</v>
      </c>
      <c r="E130" s="98" t="s">
        <v>47</v>
      </c>
      <c r="F130" s="99" t="s">
        <v>60</v>
      </c>
      <c r="G130" s="96">
        <v>48600</v>
      </c>
      <c r="H130" s="89">
        <v>38000</v>
      </c>
    </row>
    <row r="131" spans="1:8" ht="12.75" outlineLevel="1">
      <c r="A131" s="95" t="s">
        <v>186</v>
      </c>
      <c r="B131" s="97" t="s">
        <v>47</v>
      </c>
      <c r="C131" s="98" t="s">
        <v>79</v>
      </c>
      <c r="D131" s="98" t="s">
        <v>49</v>
      </c>
      <c r="E131" s="98" t="s">
        <v>47</v>
      </c>
      <c r="F131" s="99" t="s">
        <v>61</v>
      </c>
      <c r="G131" s="96">
        <v>257056.63</v>
      </c>
      <c r="H131" s="89">
        <v>189656.89</v>
      </c>
    </row>
    <row r="132" spans="1:8" ht="25.5" outlineLevel="1">
      <c r="A132" s="95" t="s">
        <v>187</v>
      </c>
      <c r="B132" s="97" t="s">
        <v>47</v>
      </c>
      <c r="C132" s="98" t="s">
        <v>79</v>
      </c>
      <c r="D132" s="98" t="s">
        <v>49</v>
      </c>
      <c r="E132" s="98" t="s">
        <v>47</v>
      </c>
      <c r="F132" s="99" t="s">
        <v>55</v>
      </c>
      <c r="G132" s="96">
        <v>0</v>
      </c>
      <c r="H132" s="89">
        <v>0</v>
      </c>
    </row>
    <row r="133" spans="1:8" ht="12.75" outlineLevel="1">
      <c r="A133" s="95" t="s">
        <v>181</v>
      </c>
      <c r="B133" s="97" t="s">
        <v>47</v>
      </c>
      <c r="C133" s="98" t="s">
        <v>79</v>
      </c>
      <c r="D133" s="98" t="s">
        <v>49</v>
      </c>
      <c r="E133" s="98" t="s">
        <v>47</v>
      </c>
      <c r="F133" s="99" t="s">
        <v>62</v>
      </c>
      <c r="G133" s="96">
        <v>752366.5</v>
      </c>
      <c r="H133" s="89">
        <v>205570.72</v>
      </c>
    </row>
    <row r="134" spans="1:8" ht="38.25" outlineLevel="1">
      <c r="A134" s="95" t="s">
        <v>197</v>
      </c>
      <c r="B134" s="97" t="s">
        <v>47</v>
      </c>
      <c r="C134" s="98" t="s">
        <v>79</v>
      </c>
      <c r="D134" s="98" t="s">
        <v>49</v>
      </c>
      <c r="E134" s="98" t="s">
        <v>47</v>
      </c>
      <c r="F134" s="99" t="s">
        <v>67</v>
      </c>
      <c r="G134" s="96">
        <v>7455900</v>
      </c>
      <c r="H134" s="89">
        <v>6466734.8</v>
      </c>
    </row>
    <row r="135" spans="1:8" ht="12.75" outlineLevel="1">
      <c r="A135" s="95" t="s">
        <v>182</v>
      </c>
      <c r="B135" s="97" t="s">
        <v>47</v>
      </c>
      <c r="C135" s="98" t="s">
        <v>79</v>
      </c>
      <c r="D135" s="98" t="s">
        <v>49</v>
      </c>
      <c r="E135" s="98" t="s">
        <v>47</v>
      </c>
      <c r="F135" s="99" t="s">
        <v>56</v>
      </c>
      <c r="G135" s="96">
        <v>134233.5</v>
      </c>
      <c r="H135" s="89">
        <v>122160</v>
      </c>
    </row>
    <row r="136" spans="1:8" ht="25.5" outlineLevel="1">
      <c r="A136" s="95" t="s">
        <v>183</v>
      </c>
      <c r="B136" s="97" t="s">
        <v>47</v>
      </c>
      <c r="C136" s="98" t="s">
        <v>79</v>
      </c>
      <c r="D136" s="98" t="s">
        <v>49</v>
      </c>
      <c r="E136" s="98" t="s">
        <v>47</v>
      </c>
      <c r="F136" s="99" t="s">
        <v>57</v>
      </c>
      <c r="G136" s="96">
        <v>1800</v>
      </c>
      <c r="H136" s="89">
        <v>0</v>
      </c>
    </row>
    <row r="137" spans="1:8" ht="25.5" outlineLevel="1">
      <c r="A137" s="95" t="s">
        <v>184</v>
      </c>
      <c r="B137" s="97" t="s">
        <v>47</v>
      </c>
      <c r="C137" s="98" t="s">
        <v>79</v>
      </c>
      <c r="D137" s="98" t="s">
        <v>49</v>
      </c>
      <c r="E137" s="98" t="s">
        <v>47</v>
      </c>
      <c r="F137" s="99" t="s">
        <v>58</v>
      </c>
      <c r="G137" s="96">
        <v>119800</v>
      </c>
      <c r="H137" s="89">
        <v>45094.63</v>
      </c>
    </row>
    <row r="138" spans="1:8" ht="12.75">
      <c r="A138" s="95" t="s">
        <v>207</v>
      </c>
      <c r="B138" s="97" t="s">
        <v>47</v>
      </c>
      <c r="C138" s="98" t="s">
        <v>80</v>
      </c>
      <c r="D138" s="98" t="s">
        <v>49</v>
      </c>
      <c r="E138" s="98" t="s">
        <v>47</v>
      </c>
      <c r="F138" s="99" t="s">
        <v>47</v>
      </c>
      <c r="G138" s="96">
        <v>14908200</v>
      </c>
      <c r="H138" s="89">
        <v>9786536.76</v>
      </c>
    </row>
    <row r="139" spans="1:8" ht="12.75" outlineLevel="1">
      <c r="A139" s="95" t="s">
        <v>177</v>
      </c>
      <c r="B139" s="97" t="s">
        <v>47</v>
      </c>
      <c r="C139" s="98" t="s">
        <v>80</v>
      </c>
      <c r="D139" s="98" t="s">
        <v>49</v>
      </c>
      <c r="E139" s="98" t="s">
        <v>47</v>
      </c>
      <c r="F139" s="99" t="s">
        <v>50</v>
      </c>
      <c r="G139" s="96">
        <v>9642395</v>
      </c>
      <c r="H139" s="89">
        <v>6521198.59</v>
      </c>
    </row>
    <row r="140" spans="1:8" ht="12.75" outlineLevel="1">
      <c r="A140" s="95" t="s">
        <v>178</v>
      </c>
      <c r="B140" s="97" t="s">
        <v>47</v>
      </c>
      <c r="C140" s="98" t="s">
        <v>80</v>
      </c>
      <c r="D140" s="98" t="s">
        <v>49</v>
      </c>
      <c r="E140" s="98" t="s">
        <v>47</v>
      </c>
      <c r="F140" s="99" t="s">
        <v>53</v>
      </c>
      <c r="G140" s="96">
        <v>123300</v>
      </c>
      <c r="H140" s="89">
        <v>105573.63</v>
      </c>
    </row>
    <row r="141" spans="1:8" ht="25.5" outlineLevel="1">
      <c r="A141" s="95" t="s">
        <v>179</v>
      </c>
      <c r="B141" s="97" t="s">
        <v>47</v>
      </c>
      <c r="C141" s="98" t="s">
        <v>80</v>
      </c>
      <c r="D141" s="98" t="s">
        <v>49</v>
      </c>
      <c r="E141" s="98" t="s">
        <v>47</v>
      </c>
      <c r="F141" s="99" t="s">
        <v>51</v>
      </c>
      <c r="G141" s="96">
        <v>2948320.9</v>
      </c>
      <c r="H141" s="89">
        <v>1846547.11</v>
      </c>
    </row>
    <row r="142" spans="1:8" ht="12.75" outlineLevel="1">
      <c r="A142" s="95" t="s">
        <v>180</v>
      </c>
      <c r="B142" s="97" t="s">
        <v>47</v>
      </c>
      <c r="C142" s="98" t="s">
        <v>80</v>
      </c>
      <c r="D142" s="98" t="s">
        <v>49</v>
      </c>
      <c r="E142" s="98" t="s">
        <v>47</v>
      </c>
      <c r="F142" s="99" t="s">
        <v>54</v>
      </c>
      <c r="G142" s="96">
        <v>161841.19</v>
      </c>
      <c r="H142" s="89">
        <v>102485.11</v>
      </c>
    </row>
    <row r="143" spans="1:8" ht="12.75" outlineLevel="1">
      <c r="A143" s="95" t="s">
        <v>186</v>
      </c>
      <c r="B143" s="97" t="s">
        <v>47</v>
      </c>
      <c r="C143" s="98" t="s">
        <v>80</v>
      </c>
      <c r="D143" s="98" t="s">
        <v>49</v>
      </c>
      <c r="E143" s="98" t="s">
        <v>47</v>
      </c>
      <c r="F143" s="99" t="s">
        <v>61</v>
      </c>
      <c r="G143" s="96">
        <v>272000</v>
      </c>
      <c r="H143" s="89">
        <v>161185.42</v>
      </c>
    </row>
    <row r="144" spans="1:8" ht="25.5" outlineLevel="1">
      <c r="A144" s="95" t="s">
        <v>187</v>
      </c>
      <c r="B144" s="97" t="s">
        <v>47</v>
      </c>
      <c r="C144" s="98" t="s">
        <v>80</v>
      </c>
      <c r="D144" s="98" t="s">
        <v>49</v>
      </c>
      <c r="E144" s="98" t="s">
        <v>47</v>
      </c>
      <c r="F144" s="99" t="s">
        <v>55</v>
      </c>
      <c r="G144" s="96">
        <v>94158.81</v>
      </c>
      <c r="H144" s="89">
        <v>37460</v>
      </c>
    </row>
    <row r="145" spans="1:8" ht="12.75" outlineLevel="1">
      <c r="A145" s="95" t="s">
        <v>181</v>
      </c>
      <c r="B145" s="97" t="s">
        <v>47</v>
      </c>
      <c r="C145" s="98" t="s">
        <v>80</v>
      </c>
      <c r="D145" s="98" t="s">
        <v>49</v>
      </c>
      <c r="E145" s="98" t="s">
        <v>47</v>
      </c>
      <c r="F145" s="99" t="s">
        <v>62</v>
      </c>
      <c r="G145" s="96">
        <v>320000</v>
      </c>
      <c r="H145" s="89">
        <v>172453.19</v>
      </c>
    </row>
    <row r="146" spans="1:8" ht="38.25" outlineLevel="1">
      <c r="A146" s="95" t="s">
        <v>197</v>
      </c>
      <c r="B146" s="97" t="s">
        <v>47</v>
      </c>
      <c r="C146" s="98" t="s">
        <v>80</v>
      </c>
      <c r="D146" s="98" t="s">
        <v>49</v>
      </c>
      <c r="E146" s="98" t="s">
        <v>47</v>
      </c>
      <c r="F146" s="99" t="s">
        <v>67</v>
      </c>
      <c r="G146" s="96">
        <v>0</v>
      </c>
      <c r="H146" s="89">
        <v>0</v>
      </c>
    </row>
    <row r="147" spans="1:8" ht="12.75" outlineLevel="1">
      <c r="A147" s="95" t="s">
        <v>182</v>
      </c>
      <c r="B147" s="97" t="s">
        <v>47</v>
      </c>
      <c r="C147" s="98" t="s">
        <v>80</v>
      </c>
      <c r="D147" s="98" t="s">
        <v>49</v>
      </c>
      <c r="E147" s="98" t="s">
        <v>47</v>
      </c>
      <c r="F147" s="99" t="s">
        <v>56</v>
      </c>
      <c r="G147" s="96">
        <v>262236.72</v>
      </c>
      <c r="H147" s="89">
        <v>236614.61</v>
      </c>
    </row>
    <row r="148" spans="1:8" ht="25.5" outlineLevel="1">
      <c r="A148" s="95" t="s">
        <v>183</v>
      </c>
      <c r="B148" s="97" t="s">
        <v>47</v>
      </c>
      <c r="C148" s="98" t="s">
        <v>80</v>
      </c>
      <c r="D148" s="98" t="s">
        <v>49</v>
      </c>
      <c r="E148" s="98" t="s">
        <v>47</v>
      </c>
      <c r="F148" s="99" t="s">
        <v>57</v>
      </c>
      <c r="G148" s="96">
        <v>135505</v>
      </c>
      <c r="H148" s="89">
        <v>108405</v>
      </c>
    </row>
    <row r="149" spans="1:8" ht="25.5" outlineLevel="1">
      <c r="A149" s="95" t="s">
        <v>184</v>
      </c>
      <c r="B149" s="97" t="s">
        <v>47</v>
      </c>
      <c r="C149" s="98" t="s">
        <v>80</v>
      </c>
      <c r="D149" s="98" t="s">
        <v>49</v>
      </c>
      <c r="E149" s="98" t="s">
        <v>47</v>
      </c>
      <c r="F149" s="99" t="s">
        <v>58</v>
      </c>
      <c r="G149" s="96">
        <v>948442.38</v>
      </c>
      <c r="H149" s="89">
        <v>494614.1</v>
      </c>
    </row>
    <row r="150" spans="1:8" ht="12.75">
      <c r="A150" s="95" t="s">
        <v>208</v>
      </c>
      <c r="B150" s="97" t="s">
        <v>47</v>
      </c>
      <c r="C150" s="98" t="s">
        <v>82</v>
      </c>
      <c r="D150" s="98" t="s">
        <v>49</v>
      </c>
      <c r="E150" s="98" t="s">
        <v>47</v>
      </c>
      <c r="F150" s="99" t="s">
        <v>47</v>
      </c>
      <c r="G150" s="96">
        <v>38093784</v>
      </c>
      <c r="H150" s="89">
        <v>24307070.28</v>
      </c>
    </row>
    <row r="151" spans="1:8" ht="12.75" outlineLevel="1">
      <c r="A151" s="95" t="s">
        <v>177</v>
      </c>
      <c r="B151" s="97" t="s">
        <v>47</v>
      </c>
      <c r="C151" s="98" t="s">
        <v>82</v>
      </c>
      <c r="D151" s="98" t="s">
        <v>49</v>
      </c>
      <c r="E151" s="98" t="s">
        <v>47</v>
      </c>
      <c r="F151" s="99" t="s">
        <v>50</v>
      </c>
      <c r="G151" s="96">
        <v>9570664</v>
      </c>
      <c r="H151" s="89">
        <v>6146299.15</v>
      </c>
    </row>
    <row r="152" spans="1:8" ht="12.75" outlineLevel="1">
      <c r="A152" s="95" t="s">
        <v>178</v>
      </c>
      <c r="B152" s="97" t="s">
        <v>47</v>
      </c>
      <c r="C152" s="98" t="s">
        <v>82</v>
      </c>
      <c r="D152" s="98" t="s">
        <v>49</v>
      </c>
      <c r="E152" s="98" t="s">
        <v>47</v>
      </c>
      <c r="F152" s="99" t="s">
        <v>53</v>
      </c>
      <c r="G152" s="96">
        <v>3200</v>
      </c>
      <c r="H152" s="89">
        <v>1300</v>
      </c>
    </row>
    <row r="153" spans="1:8" ht="25.5" outlineLevel="1">
      <c r="A153" s="95" t="s">
        <v>179</v>
      </c>
      <c r="B153" s="97" t="s">
        <v>47</v>
      </c>
      <c r="C153" s="98" t="s">
        <v>82</v>
      </c>
      <c r="D153" s="98" t="s">
        <v>49</v>
      </c>
      <c r="E153" s="98" t="s">
        <v>47</v>
      </c>
      <c r="F153" s="99" t="s">
        <v>51</v>
      </c>
      <c r="G153" s="96">
        <v>2891528</v>
      </c>
      <c r="H153" s="89">
        <v>1687637.5</v>
      </c>
    </row>
    <row r="154" spans="1:8" ht="12.75" outlineLevel="1">
      <c r="A154" s="95" t="s">
        <v>180</v>
      </c>
      <c r="B154" s="97" t="s">
        <v>47</v>
      </c>
      <c r="C154" s="98" t="s">
        <v>82</v>
      </c>
      <c r="D154" s="98" t="s">
        <v>49</v>
      </c>
      <c r="E154" s="98" t="s">
        <v>47</v>
      </c>
      <c r="F154" s="99" t="s">
        <v>54</v>
      </c>
      <c r="G154" s="96">
        <v>145600</v>
      </c>
      <c r="H154" s="89">
        <v>104594.29</v>
      </c>
    </row>
    <row r="155" spans="1:8" ht="12.75" outlineLevel="1">
      <c r="A155" s="95" t="s">
        <v>191</v>
      </c>
      <c r="B155" s="97" t="s">
        <v>47</v>
      </c>
      <c r="C155" s="98" t="s">
        <v>82</v>
      </c>
      <c r="D155" s="98" t="s">
        <v>49</v>
      </c>
      <c r="E155" s="98" t="s">
        <v>47</v>
      </c>
      <c r="F155" s="99" t="s">
        <v>60</v>
      </c>
      <c r="G155" s="96">
        <v>15090</v>
      </c>
      <c r="H155" s="89">
        <v>11578</v>
      </c>
    </row>
    <row r="156" spans="1:8" ht="12.75" outlineLevel="1">
      <c r="A156" s="95" t="s">
        <v>186</v>
      </c>
      <c r="B156" s="97" t="s">
        <v>47</v>
      </c>
      <c r="C156" s="98" t="s">
        <v>82</v>
      </c>
      <c r="D156" s="98" t="s">
        <v>49</v>
      </c>
      <c r="E156" s="98" t="s">
        <v>47</v>
      </c>
      <c r="F156" s="99" t="s">
        <v>61</v>
      </c>
      <c r="G156" s="96">
        <v>1906500</v>
      </c>
      <c r="H156" s="89">
        <v>886281.49</v>
      </c>
    </row>
    <row r="157" spans="1:8" ht="25.5" outlineLevel="1">
      <c r="A157" s="95" t="s">
        <v>187</v>
      </c>
      <c r="B157" s="97" t="s">
        <v>47</v>
      </c>
      <c r="C157" s="98" t="s">
        <v>82</v>
      </c>
      <c r="D157" s="98" t="s">
        <v>49</v>
      </c>
      <c r="E157" s="98" t="s">
        <v>47</v>
      </c>
      <c r="F157" s="99" t="s">
        <v>55</v>
      </c>
      <c r="G157" s="96">
        <v>1174490.17</v>
      </c>
      <c r="H157" s="89">
        <v>938991.71</v>
      </c>
    </row>
    <row r="158" spans="1:8" ht="12.75" outlineLevel="1">
      <c r="A158" s="95" t="s">
        <v>181</v>
      </c>
      <c r="B158" s="97" t="s">
        <v>47</v>
      </c>
      <c r="C158" s="98" t="s">
        <v>82</v>
      </c>
      <c r="D158" s="98" t="s">
        <v>49</v>
      </c>
      <c r="E158" s="98" t="s">
        <v>47</v>
      </c>
      <c r="F158" s="99" t="s">
        <v>62</v>
      </c>
      <c r="G158" s="96">
        <v>2473704.83</v>
      </c>
      <c r="H158" s="89">
        <v>1191763.2</v>
      </c>
    </row>
    <row r="159" spans="1:8" ht="38.25" outlineLevel="1">
      <c r="A159" s="95" t="s">
        <v>197</v>
      </c>
      <c r="B159" s="97" t="s">
        <v>47</v>
      </c>
      <c r="C159" s="98" t="s">
        <v>82</v>
      </c>
      <c r="D159" s="98" t="s">
        <v>49</v>
      </c>
      <c r="E159" s="98" t="s">
        <v>47</v>
      </c>
      <c r="F159" s="99" t="s">
        <v>67</v>
      </c>
      <c r="G159" s="96">
        <v>18778471</v>
      </c>
      <c r="H159" s="89">
        <v>12506269.24</v>
      </c>
    </row>
    <row r="160" spans="1:8" ht="12.75" outlineLevel="1">
      <c r="A160" s="95" t="s">
        <v>182</v>
      </c>
      <c r="B160" s="97" t="s">
        <v>47</v>
      </c>
      <c r="C160" s="98" t="s">
        <v>82</v>
      </c>
      <c r="D160" s="98" t="s">
        <v>49</v>
      </c>
      <c r="E160" s="98" t="s">
        <v>47</v>
      </c>
      <c r="F160" s="99" t="s">
        <v>56</v>
      </c>
      <c r="G160" s="96">
        <v>585053.86</v>
      </c>
      <c r="H160" s="89">
        <v>495171.21</v>
      </c>
    </row>
    <row r="161" spans="1:8" ht="25.5" outlineLevel="1">
      <c r="A161" s="95" t="s">
        <v>183</v>
      </c>
      <c r="B161" s="97" t="s">
        <v>47</v>
      </c>
      <c r="C161" s="98" t="s">
        <v>82</v>
      </c>
      <c r="D161" s="98" t="s">
        <v>49</v>
      </c>
      <c r="E161" s="98" t="s">
        <v>47</v>
      </c>
      <c r="F161" s="99" t="s">
        <v>57</v>
      </c>
      <c r="G161" s="96">
        <v>258215</v>
      </c>
      <c r="H161" s="89">
        <v>123781</v>
      </c>
    </row>
    <row r="162" spans="1:8" ht="25.5" outlineLevel="1">
      <c r="A162" s="95" t="s">
        <v>184</v>
      </c>
      <c r="B162" s="97" t="s">
        <v>47</v>
      </c>
      <c r="C162" s="98" t="s">
        <v>82</v>
      </c>
      <c r="D162" s="98" t="s">
        <v>49</v>
      </c>
      <c r="E162" s="98" t="s">
        <v>47</v>
      </c>
      <c r="F162" s="99" t="s">
        <v>58</v>
      </c>
      <c r="G162" s="96">
        <v>291267.14</v>
      </c>
      <c r="H162" s="89">
        <v>213403.49</v>
      </c>
    </row>
    <row r="163" spans="1:8" ht="25.5">
      <c r="A163" s="95" t="s">
        <v>209</v>
      </c>
      <c r="B163" s="97" t="s">
        <v>47</v>
      </c>
      <c r="C163" s="98" t="s">
        <v>83</v>
      </c>
      <c r="D163" s="98" t="s">
        <v>49</v>
      </c>
      <c r="E163" s="98" t="s">
        <v>47</v>
      </c>
      <c r="F163" s="99" t="s">
        <v>47</v>
      </c>
      <c r="G163" s="96">
        <v>4893370</v>
      </c>
      <c r="H163" s="89">
        <v>3330625.98</v>
      </c>
    </row>
    <row r="164" spans="1:8" ht="12.75" outlineLevel="1">
      <c r="A164" s="95" t="s">
        <v>177</v>
      </c>
      <c r="B164" s="97" t="s">
        <v>47</v>
      </c>
      <c r="C164" s="98" t="s">
        <v>83</v>
      </c>
      <c r="D164" s="98" t="s">
        <v>49</v>
      </c>
      <c r="E164" s="98" t="s">
        <v>47</v>
      </c>
      <c r="F164" s="99" t="s">
        <v>50</v>
      </c>
      <c r="G164" s="96">
        <v>2681128.48</v>
      </c>
      <c r="H164" s="89">
        <v>2034843.37</v>
      </c>
    </row>
    <row r="165" spans="1:8" ht="12.75" outlineLevel="1">
      <c r="A165" s="95" t="s">
        <v>178</v>
      </c>
      <c r="B165" s="97" t="s">
        <v>47</v>
      </c>
      <c r="C165" s="98" t="s">
        <v>83</v>
      </c>
      <c r="D165" s="98" t="s">
        <v>49</v>
      </c>
      <c r="E165" s="98" t="s">
        <v>47</v>
      </c>
      <c r="F165" s="99" t="s">
        <v>53</v>
      </c>
      <c r="G165" s="96">
        <v>45900</v>
      </c>
      <c r="H165" s="89">
        <v>45802</v>
      </c>
    </row>
    <row r="166" spans="1:8" ht="25.5" outlineLevel="1">
      <c r="A166" s="95" t="s">
        <v>179</v>
      </c>
      <c r="B166" s="97" t="s">
        <v>47</v>
      </c>
      <c r="C166" s="98" t="s">
        <v>83</v>
      </c>
      <c r="D166" s="98" t="s">
        <v>49</v>
      </c>
      <c r="E166" s="98" t="s">
        <v>47</v>
      </c>
      <c r="F166" s="99" t="s">
        <v>51</v>
      </c>
      <c r="G166" s="96">
        <v>878971.52</v>
      </c>
      <c r="H166" s="89">
        <v>594841.44</v>
      </c>
    </row>
    <row r="167" spans="1:8" ht="12.75" outlineLevel="1">
      <c r="A167" s="95" t="s">
        <v>180</v>
      </c>
      <c r="B167" s="97" t="s">
        <v>47</v>
      </c>
      <c r="C167" s="98" t="s">
        <v>83</v>
      </c>
      <c r="D167" s="98" t="s">
        <v>49</v>
      </c>
      <c r="E167" s="98" t="s">
        <v>47</v>
      </c>
      <c r="F167" s="99" t="s">
        <v>54</v>
      </c>
      <c r="G167" s="96">
        <v>113000</v>
      </c>
      <c r="H167" s="89">
        <v>80333.98</v>
      </c>
    </row>
    <row r="168" spans="1:8" ht="12.75" outlineLevel="1">
      <c r="A168" s="95" t="s">
        <v>186</v>
      </c>
      <c r="B168" s="97" t="s">
        <v>47</v>
      </c>
      <c r="C168" s="98" t="s">
        <v>83</v>
      </c>
      <c r="D168" s="98" t="s">
        <v>49</v>
      </c>
      <c r="E168" s="98" t="s">
        <v>47</v>
      </c>
      <c r="F168" s="99" t="s">
        <v>61</v>
      </c>
      <c r="G168" s="96">
        <v>278500</v>
      </c>
      <c r="H168" s="89">
        <v>177405.8</v>
      </c>
    </row>
    <row r="169" spans="1:8" ht="25.5" outlineLevel="1">
      <c r="A169" s="95" t="s">
        <v>187</v>
      </c>
      <c r="B169" s="97" t="s">
        <v>47</v>
      </c>
      <c r="C169" s="98" t="s">
        <v>83</v>
      </c>
      <c r="D169" s="98" t="s">
        <v>49</v>
      </c>
      <c r="E169" s="98" t="s">
        <v>47</v>
      </c>
      <c r="F169" s="99" t="s">
        <v>55</v>
      </c>
      <c r="G169" s="96">
        <v>98829</v>
      </c>
      <c r="H169" s="89">
        <v>29597.62</v>
      </c>
    </row>
    <row r="170" spans="1:8" ht="12.75" outlineLevel="1">
      <c r="A170" s="95" t="s">
        <v>181</v>
      </c>
      <c r="B170" s="97" t="s">
        <v>47</v>
      </c>
      <c r="C170" s="98" t="s">
        <v>83</v>
      </c>
      <c r="D170" s="98" t="s">
        <v>49</v>
      </c>
      <c r="E170" s="98" t="s">
        <v>47</v>
      </c>
      <c r="F170" s="99" t="s">
        <v>62</v>
      </c>
      <c r="G170" s="96">
        <v>175671</v>
      </c>
      <c r="H170" s="89">
        <v>121469.87</v>
      </c>
    </row>
    <row r="171" spans="1:8" ht="12.75" outlineLevel="1">
      <c r="A171" s="95" t="s">
        <v>182</v>
      </c>
      <c r="B171" s="97" t="s">
        <v>47</v>
      </c>
      <c r="C171" s="98" t="s">
        <v>83</v>
      </c>
      <c r="D171" s="98" t="s">
        <v>49</v>
      </c>
      <c r="E171" s="98" t="s">
        <v>47</v>
      </c>
      <c r="F171" s="99" t="s">
        <v>56</v>
      </c>
      <c r="G171" s="96">
        <v>68700.46</v>
      </c>
      <c r="H171" s="89">
        <v>50041.68</v>
      </c>
    </row>
    <row r="172" spans="1:8" ht="25.5" outlineLevel="1">
      <c r="A172" s="95" t="s">
        <v>183</v>
      </c>
      <c r="B172" s="97" t="s">
        <v>47</v>
      </c>
      <c r="C172" s="98" t="s">
        <v>83</v>
      </c>
      <c r="D172" s="98" t="s">
        <v>49</v>
      </c>
      <c r="E172" s="98" t="s">
        <v>47</v>
      </c>
      <c r="F172" s="99" t="s">
        <v>57</v>
      </c>
      <c r="G172" s="96">
        <v>50000</v>
      </c>
      <c r="H172" s="89">
        <v>0</v>
      </c>
    </row>
    <row r="173" spans="1:8" ht="25.5" outlineLevel="1">
      <c r="A173" s="95" t="s">
        <v>184</v>
      </c>
      <c r="B173" s="97" t="s">
        <v>47</v>
      </c>
      <c r="C173" s="98" t="s">
        <v>83</v>
      </c>
      <c r="D173" s="98" t="s">
        <v>49</v>
      </c>
      <c r="E173" s="98" t="s">
        <v>47</v>
      </c>
      <c r="F173" s="99" t="s">
        <v>58</v>
      </c>
      <c r="G173" s="96">
        <v>502669.54</v>
      </c>
      <c r="H173" s="89">
        <v>196290.22</v>
      </c>
    </row>
    <row r="174" spans="1:8" ht="12.75">
      <c r="A174" s="95" t="s">
        <v>210</v>
      </c>
      <c r="B174" s="97" t="s">
        <v>47</v>
      </c>
      <c r="C174" s="98" t="s">
        <v>84</v>
      </c>
      <c r="D174" s="98" t="s">
        <v>49</v>
      </c>
      <c r="E174" s="98" t="s">
        <v>47</v>
      </c>
      <c r="F174" s="99" t="s">
        <v>47</v>
      </c>
      <c r="G174" s="96">
        <v>670000</v>
      </c>
      <c r="H174" s="89">
        <v>458940.38</v>
      </c>
    </row>
    <row r="175" spans="1:8" ht="38.25" outlineLevel="1">
      <c r="A175" s="95" t="s">
        <v>211</v>
      </c>
      <c r="B175" s="97" t="s">
        <v>47</v>
      </c>
      <c r="C175" s="98" t="s">
        <v>84</v>
      </c>
      <c r="D175" s="98" t="s">
        <v>49</v>
      </c>
      <c r="E175" s="98" t="s">
        <v>47</v>
      </c>
      <c r="F175" s="99" t="s">
        <v>85</v>
      </c>
      <c r="G175" s="96">
        <v>670000</v>
      </c>
      <c r="H175" s="89">
        <v>458940.38</v>
      </c>
    </row>
    <row r="176" spans="1:8" ht="12.75">
      <c r="A176" s="95" t="s">
        <v>212</v>
      </c>
      <c r="B176" s="97" t="s">
        <v>47</v>
      </c>
      <c r="C176" s="98" t="s">
        <v>86</v>
      </c>
      <c r="D176" s="98" t="s">
        <v>49</v>
      </c>
      <c r="E176" s="98" t="s">
        <v>47</v>
      </c>
      <c r="F176" s="99" t="s">
        <v>47</v>
      </c>
      <c r="G176" s="96">
        <v>7334900</v>
      </c>
      <c r="H176" s="89">
        <v>3205995</v>
      </c>
    </row>
    <row r="177" spans="1:8" ht="25.5" outlineLevel="1">
      <c r="A177" s="95" t="s">
        <v>187</v>
      </c>
      <c r="B177" s="97" t="s">
        <v>47</v>
      </c>
      <c r="C177" s="98" t="s">
        <v>86</v>
      </c>
      <c r="D177" s="98" t="s">
        <v>49</v>
      </c>
      <c r="E177" s="98" t="s">
        <v>47</v>
      </c>
      <c r="F177" s="99" t="s">
        <v>55</v>
      </c>
      <c r="G177" s="96">
        <v>77847</v>
      </c>
      <c r="H177" s="89">
        <v>77847</v>
      </c>
    </row>
    <row r="178" spans="1:8" ht="12.75" outlineLevel="1">
      <c r="A178" s="95" t="s">
        <v>181</v>
      </c>
      <c r="B178" s="97" t="s">
        <v>47</v>
      </c>
      <c r="C178" s="98" t="s">
        <v>86</v>
      </c>
      <c r="D178" s="98" t="s">
        <v>49</v>
      </c>
      <c r="E178" s="98" t="s">
        <v>47</v>
      </c>
      <c r="F178" s="99" t="s">
        <v>62</v>
      </c>
      <c r="G178" s="96">
        <v>507664</v>
      </c>
      <c r="H178" s="89">
        <v>174599</v>
      </c>
    </row>
    <row r="179" spans="1:8" ht="38.25" outlineLevel="1">
      <c r="A179" s="95" t="s">
        <v>197</v>
      </c>
      <c r="B179" s="97" t="s">
        <v>47</v>
      </c>
      <c r="C179" s="98" t="s">
        <v>86</v>
      </c>
      <c r="D179" s="98" t="s">
        <v>49</v>
      </c>
      <c r="E179" s="98" t="s">
        <v>47</v>
      </c>
      <c r="F179" s="99" t="s">
        <v>67</v>
      </c>
      <c r="G179" s="96">
        <v>1120000</v>
      </c>
      <c r="H179" s="89">
        <v>363800</v>
      </c>
    </row>
    <row r="180" spans="1:8" ht="51" outlineLevel="1">
      <c r="A180" s="95" t="s">
        <v>200</v>
      </c>
      <c r="B180" s="97" t="s">
        <v>47</v>
      </c>
      <c r="C180" s="98" t="s">
        <v>86</v>
      </c>
      <c r="D180" s="98" t="s">
        <v>49</v>
      </c>
      <c r="E180" s="98" t="s">
        <v>47</v>
      </c>
      <c r="F180" s="99" t="s">
        <v>73</v>
      </c>
      <c r="G180" s="96">
        <v>100000</v>
      </c>
      <c r="H180" s="89">
        <v>0</v>
      </c>
    </row>
    <row r="181" spans="1:8" ht="25.5" outlineLevel="1">
      <c r="A181" s="95" t="s">
        <v>213</v>
      </c>
      <c r="B181" s="97" t="s">
        <v>47</v>
      </c>
      <c r="C181" s="98" t="s">
        <v>86</v>
      </c>
      <c r="D181" s="98" t="s">
        <v>49</v>
      </c>
      <c r="E181" s="98" t="s">
        <v>47</v>
      </c>
      <c r="F181" s="99" t="s">
        <v>81</v>
      </c>
      <c r="G181" s="96">
        <v>5320700</v>
      </c>
      <c r="H181" s="89">
        <v>2387290</v>
      </c>
    </row>
    <row r="182" spans="1:8" ht="12.75" outlineLevel="1">
      <c r="A182" s="95" t="s">
        <v>182</v>
      </c>
      <c r="B182" s="97" t="s">
        <v>47</v>
      </c>
      <c r="C182" s="98" t="s">
        <v>86</v>
      </c>
      <c r="D182" s="98" t="s">
        <v>49</v>
      </c>
      <c r="E182" s="98" t="s">
        <v>47</v>
      </c>
      <c r="F182" s="99" t="s">
        <v>56</v>
      </c>
      <c r="G182" s="96">
        <v>36200</v>
      </c>
      <c r="H182" s="89">
        <v>36200</v>
      </c>
    </row>
    <row r="183" spans="1:8" ht="25.5" outlineLevel="1">
      <c r="A183" s="95" t="s">
        <v>183</v>
      </c>
      <c r="B183" s="97" t="s">
        <v>47</v>
      </c>
      <c r="C183" s="98" t="s">
        <v>86</v>
      </c>
      <c r="D183" s="98" t="s">
        <v>49</v>
      </c>
      <c r="E183" s="98" t="s">
        <v>47</v>
      </c>
      <c r="F183" s="99" t="s">
        <v>57</v>
      </c>
      <c r="G183" s="96">
        <v>100000</v>
      </c>
      <c r="H183" s="89">
        <v>93770</v>
      </c>
    </row>
    <row r="184" spans="1:8" ht="25.5" outlineLevel="1">
      <c r="A184" s="95" t="s">
        <v>184</v>
      </c>
      <c r="B184" s="97" t="s">
        <v>47</v>
      </c>
      <c r="C184" s="98" t="s">
        <v>86</v>
      </c>
      <c r="D184" s="98" t="s">
        <v>49</v>
      </c>
      <c r="E184" s="98" t="s">
        <v>47</v>
      </c>
      <c r="F184" s="99" t="s">
        <v>58</v>
      </c>
      <c r="G184" s="96">
        <v>72489</v>
      </c>
      <c r="H184" s="89">
        <v>72489</v>
      </c>
    </row>
    <row r="185" spans="1:8" ht="12.75">
      <c r="A185" s="95" t="s">
        <v>214</v>
      </c>
      <c r="B185" s="97" t="s">
        <v>47</v>
      </c>
      <c r="C185" s="98" t="s">
        <v>87</v>
      </c>
      <c r="D185" s="98" t="s">
        <v>49</v>
      </c>
      <c r="E185" s="98" t="s">
        <v>47</v>
      </c>
      <c r="F185" s="99" t="s">
        <v>47</v>
      </c>
      <c r="G185" s="96">
        <v>5560001.6</v>
      </c>
      <c r="H185" s="89">
        <v>5508101.52</v>
      </c>
    </row>
    <row r="186" spans="1:8" ht="12.75" outlineLevel="1">
      <c r="A186" s="95" t="s">
        <v>181</v>
      </c>
      <c r="B186" s="97" t="s">
        <v>47</v>
      </c>
      <c r="C186" s="98" t="s">
        <v>87</v>
      </c>
      <c r="D186" s="98" t="s">
        <v>49</v>
      </c>
      <c r="E186" s="98" t="s">
        <v>47</v>
      </c>
      <c r="F186" s="99" t="s">
        <v>62</v>
      </c>
      <c r="G186" s="96">
        <v>23100</v>
      </c>
      <c r="H186" s="89">
        <v>22872.73</v>
      </c>
    </row>
    <row r="187" spans="1:8" ht="25.5" outlineLevel="1">
      <c r="A187" s="95" t="s">
        <v>213</v>
      </c>
      <c r="B187" s="97" t="s">
        <v>47</v>
      </c>
      <c r="C187" s="98" t="s">
        <v>87</v>
      </c>
      <c r="D187" s="98" t="s">
        <v>49</v>
      </c>
      <c r="E187" s="98" t="s">
        <v>47</v>
      </c>
      <c r="F187" s="99" t="s">
        <v>81</v>
      </c>
      <c r="G187" s="96">
        <v>4605000</v>
      </c>
      <c r="H187" s="89">
        <v>4553327.19</v>
      </c>
    </row>
    <row r="188" spans="1:8" ht="25.5" outlineLevel="1">
      <c r="A188" s="95" t="s">
        <v>183</v>
      </c>
      <c r="B188" s="97" t="s">
        <v>47</v>
      </c>
      <c r="C188" s="98" t="s">
        <v>87</v>
      </c>
      <c r="D188" s="98" t="s">
        <v>49</v>
      </c>
      <c r="E188" s="98" t="s">
        <v>47</v>
      </c>
      <c r="F188" s="99" t="s">
        <v>57</v>
      </c>
      <c r="G188" s="96">
        <v>931901.6</v>
      </c>
      <c r="H188" s="89">
        <v>931901.6</v>
      </c>
    </row>
    <row r="189" spans="1:8" ht="25.5">
      <c r="A189" s="95" t="s">
        <v>224</v>
      </c>
      <c r="B189" s="97" t="s">
        <v>47</v>
      </c>
      <c r="C189" s="98" t="s">
        <v>225</v>
      </c>
      <c r="D189" s="98" t="s">
        <v>49</v>
      </c>
      <c r="E189" s="98" t="s">
        <v>47</v>
      </c>
      <c r="F189" s="99" t="s">
        <v>47</v>
      </c>
      <c r="G189" s="96">
        <v>0</v>
      </c>
      <c r="H189" s="89">
        <v>0</v>
      </c>
    </row>
    <row r="190" spans="1:8" ht="25.5" outlineLevel="1">
      <c r="A190" s="95" t="s">
        <v>213</v>
      </c>
      <c r="B190" s="97" t="s">
        <v>47</v>
      </c>
      <c r="C190" s="98" t="s">
        <v>225</v>
      </c>
      <c r="D190" s="98" t="s">
        <v>49</v>
      </c>
      <c r="E190" s="98" t="s">
        <v>47</v>
      </c>
      <c r="F190" s="99" t="s">
        <v>81</v>
      </c>
      <c r="G190" s="96">
        <v>0</v>
      </c>
      <c r="H190" s="89">
        <v>0</v>
      </c>
    </row>
    <row r="191" spans="1:8" ht="12.75">
      <c r="A191" s="95" t="s">
        <v>215</v>
      </c>
      <c r="B191" s="97" t="s">
        <v>47</v>
      </c>
      <c r="C191" s="98" t="s">
        <v>88</v>
      </c>
      <c r="D191" s="98" t="s">
        <v>49</v>
      </c>
      <c r="E191" s="98" t="s">
        <v>47</v>
      </c>
      <c r="F191" s="99" t="s">
        <v>47</v>
      </c>
      <c r="G191" s="96">
        <v>993766.46</v>
      </c>
      <c r="H191" s="89">
        <v>764423.31</v>
      </c>
    </row>
    <row r="192" spans="1:8" ht="12.75" outlineLevel="1">
      <c r="A192" s="95" t="s">
        <v>191</v>
      </c>
      <c r="B192" s="97" t="s">
        <v>47</v>
      </c>
      <c r="C192" s="98" t="s">
        <v>88</v>
      </c>
      <c r="D192" s="98" t="s">
        <v>49</v>
      </c>
      <c r="E192" s="98" t="s">
        <v>47</v>
      </c>
      <c r="F192" s="99" t="s">
        <v>60</v>
      </c>
      <c r="G192" s="96">
        <v>70000</v>
      </c>
      <c r="H192" s="89">
        <v>7450</v>
      </c>
    </row>
    <row r="193" spans="1:8" ht="25.5" outlineLevel="1">
      <c r="A193" s="95" t="s">
        <v>216</v>
      </c>
      <c r="B193" s="97" t="s">
        <v>47</v>
      </c>
      <c r="C193" s="98" t="s">
        <v>88</v>
      </c>
      <c r="D193" s="98" t="s">
        <v>49</v>
      </c>
      <c r="E193" s="98" t="s">
        <v>47</v>
      </c>
      <c r="F193" s="99" t="s">
        <v>66</v>
      </c>
      <c r="G193" s="96">
        <v>100000</v>
      </c>
      <c r="H193" s="89">
        <v>70000</v>
      </c>
    </row>
    <row r="194" spans="1:8" ht="12.75" outlineLevel="1">
      <c r="A194" s="95" t="s">
        <v>181</v>
      </c>
      <c r="B194" s="97" t="s">
        <v>47</v>
      </c>
      <c r="C194" s="98" t="s">
        <v>88</v>
      </c>
      <c r="D194" s="98" t="s">
        <v>49</v>
      </c>
      <c r="E194" s="98" t="s">
        <v>47</v>
      </c>
      <c r="F194" s="99" t="s">
        <v>62</v>
      </c>
      <c r="G194" s="96">
        <v>260000</v>
      </c>
      <c r="H194" s="89">
        <v>240000</v>
      </c>
    </row>
    <row r="195" spans="1:8" ht="38.25" outlineLevel="1">
      <c r="A195" s="95" t="s">
        <v>197</v>
      </c>
      <c r="B195" s="97" t="s">
        <v>47</v>
      </c>
      <c r="C195" s="98" t="s">
        <v>88</v>
      </c>
      <c r="D195" s="98" t="s">
        <v>49</v>
      </c>
      <c r="E195" s="98" t="s">
        <v>47</v>
      </c>
      <c r="F195" s="99" t="s">
        <v>67</v>
      </c>
      <c r="G195" s="96">
        <v>493766.46</v>
      </c>
      <c r="H195" s="89">
        <v>378200</v>
      </c>
    </row>
    <row r="196" spans="1:8" ht="12.75" outlineLevel="1">
      <c r="A196" s="95" t="s">
        <v>182</v>
      </c>
      <c r="B196" s="97" t="s">
        <v>47</v>
      </c>
      <c r="C196" s="98" t="s">
        <v>88</v>
      </c>
      <c r="D196" s="98" t="s">
        <v>49</v>
      </c>
      <c r="E196" s="98" t="s">
        <v>47</v>
      </c>
      <c r="F196" s="99" t="s">
        <v>56</v>
      </c>
      <c r="G196" s="96">
        <v>70000</v>
      </c>
      <c r="H196" s="89">
        <v>68773.31</v>
      </c>
    </row>
    <row r="197" spans="1:8" ht="12.75">
      <c r="A197" s="95" t="s">
        <v>233</v>
      </c>
      <c r="B197" s="97" t="s">
        <v>47</v>
      </c>
      <c r="C197" s="98" t="s">
        <v>234</v>
      </c>
      <c r="D197" s="98" t="s">
        <v>49</v>
      </c>
      <c r="E197" s="98" t="s">
        <v>47</v>
      </c>
      <c r="F197" s="99" t="s">
        <v>47</v>
      </c>
      <c r="G197" s="96">
        <v>5993800</v>
      </c>
      <c r="H197" s="89">
        <v>5993766.46</v>
      </c>
    </row>
    <row r="198" spans="1:8" ht="38.25" outlineLevel="1">
      <c r="A198" s="95" t="s">
        <v>197</v>
      </c>
      <c r="B198" s="97" t="s">
        <v>47</v>
      </c>
      <c r="C198" s="98" t="s">
        <v>234</v>
      </c>
      <c r="D198" s="98" t="s">
        <v>49</v>
      </c>
      <c r="E198" s="98" t="s">
        <v>47</v>
      </c>
      <c r="F198" s="99" t="s">
        <v>67</v>
      </c>
      <c r="G198" s="96">
        <v>5993800</v>
      </c>
      <c r="H198" s="89">
        <v>5993766.46</v>
      </c>
    </row>
    <row r="199" spans="1:8" ht="25.5">
      <c r="A199" s="95" t="s">
        <v>217</v>
      </c>
      <c r="B199" s="97" t="s">
        <v>47</v>
      </c>
      <c r="C199" s="98" t="s">
        <v>89</v>
      </c>
      <c r="D199" s="98" t="s">
        <v>49</v>
      </c>
      <c r="E199" s="98" t="s">
        <v>47</v>
      </c>
      <c r="F199" s="99" t="s">
        <v>47</v>
      </c>
      <c r="G199" s="96">
        <v>2090800</v>
      </c>
      <c r="H199" s="89">
        <v>1459610.86</v>
      </c>
    </row>
    <row r="200" spans="1:8" ht="12.75" outlineLevel="1">
      <c r="A200" s="95" t="s">
        <v>177</v>
      </c>
      <c r="B200" s="97" t="s">
        <v>47</v>
      </c>
      <c r="C200" s="98" t="s">
        <v>89</v>
      </c>
      <c r="D200" s="98" t="s">
        <v>49</v>
      </c>
      <c r="E200" s="98" t="s">
        <v>47</v>
      </c>
      <c r="F200" s="99" t="s">
        <v>50</v>
      </c>
      <c r="G200" s="96">
        <v>1475700</v>
      </c>
      <c r="H200" s="89">
        <v>1046951.33</v>
      </c>
    </row>
    <row r="201" spans="1:8" ht="12.75" outlineLevel="1">
      <c r="A201" s="95" t="s">
        <v>178</v>
      </c>
      <c r="B201" s="97" t="s">
        <v>47</v>
      </c>
      <c r="C201" s="98" t="s">
        <v>89</v>
      </c>
      <c r="D201" s="98" t="s">
        <v>49</v>
      </c>
      <c r="E201" s="98" t="s">
        <v>47</v>
      </c>
      <c r="F201" s="99" t="s">
        <v>53</v>
      </c>
      <c r="G201" s="96">
        <v>44900</v>
      </c>
      <c r="H201" s="89">
        <v>44900</v>
      </c>
    </row>
    <row r="202" spans="1:8" ht="25.5" outlineLevel="1">
      <c r="A202" s="95" t="s">
        <v>179</v>
      </c>
      <c r="B202" s="97" t="s">
        <v>47</v>
      </c>
      <c r="C202" s="98" t="s">
        <v>89</v>
      </c>
      <c r="D202" s="98" t="s">
        <v>49</v>
      </c>
      <c r="E202" s="98" t="s">
        <v>47</v>
      </c>
      <c r="F202" s="99" t="s">
        <v>51</v>
      </c>
      <c r="G202" s="96">
        <v>459200</v>
      </c>
      <c r="H202" s="89">
        <v>308759.53</v>
      </c>
    </row>
    <row r="203" spans="1:8" ht="12.75" outlineLevel="1">
      <c r="A203" s="95" t="s">
        <v>180</v>
      </c>
      <c r="B203" s="97" t="s">
        <v>47</v>
      </c>
      <c r="C203" s="98" t="s">
        <v>89</v>
      </c>
      <c r="D203" s="98" t="s">
        <v>49</v>
      </c>
      <c r="E203" s="98" t="s">
        <v>47</v>
      </c>
      <c r="F203" s="99" t="s">
        <v>54</v>
      </c>
      <c r="G203" s="96">
        <v>20000</v>
      </c>
      <c r="H203" s="89">
        <v>0</v>
      </c>
    </row>
    <row r="204" spans="1:8" ht="25.5" outlineLevel="1">
      <c r="A204" s="95" t="s">
        <v>187</v>
      </c>
      <c r="B204" s="97" t="s">
        <v>47</v>
      </c>
      <c r="C204" s="98" t="s">
        <v>89</v>
      </c>
      <c r="D204" s="98" t="s">
        <v>49</v>
      </c>
      <c r="E204" s="98" t="s">
        <v>47</v>
      </c>
      <c r="F204" s="99" t="s">
        <v>55</v>
      </c>
      <c r="G204" s="96">
        <v>12000</v>
      </c>
      <c r="H204" s="89">
        <v>6000</v>
      </c>
    </row>
    <row r="205" spans="1:8" ht="12.75" outlineLevel="1">
      <c r="A205" s="95" t="s">
        <v>181</v>
      </c>
      <c r="B205" s="97" t="s">
        <v>47</v>
      </c>
      <c r="C205" s="98" t="s">
        <v>89</v>
      </c>
      <c r="D205" s="98" t="s">
        <v>49</v>
      </c>
      <c r="E205" s="98" t="s">
        <v>47</v>
      </c>
      <c r="F205" s="99" t="s">
        <v>62</v>
      </c>
      <c r="G205" s="96">
        <v>32000</v>
      </c>
      <c r="H205" s="89">
        <v>17000</v>
      </c>
    </row>
    <row r="206" spans="1:8" ht="25.5" outlineLevel="1">
      <c r="A206" s="95" t="s">
        <v>183</v>
      </c>
      <c r="B206" s="97" t="s">
        <v>47</v>
      </c>
      <c r="C206" s="98" t="s">
        <v>89</v>
      </c>
      <c r="D206" s="98" t="s">
        <v>49</v>
      </c>
      <c r="E206" s="98" t="s">
        <v>47</v>
      </c>
      <c r="F206" s="99" t="s">
        <v>57</v>
      </c>
      <c r="G206" s="96">
        <v>12000</v>
      </c>
      <c r="H206" s="89">
        <v>12000</v>
      </c>
    </row>
    <row r="207" spans="1:8" ht="25.5" outlineLevel="1">
      <c r="A207" s="95" t="s">
        <v>184</v>
      </c>
      <c r="B207" s="97" t="s">
        <v>47</v>
      </c>
      <c r="C207" s="98" t="s">
        <v>89</v>
      </c>
      <c r="D207" s="98" t="s">
        <v>49</v>
      </c>
      <c r="E207" s="98" t="s">
        <v>47</v>
      </c>
      <c r="F207" s="99" t="s">
        <v>58</v>
      </c>
      <c r="G207" s="96">
        <v>35000</v>
      </c>
      <c r="H207" s="89">
        <v>24000</v>
      </c>
    </row>
    <row r="208" spans="1:8" ht="12.75">
      <c r="A208" s="95" t="s">
        <v>231</v>
      </c>
      <c r="B208" s="97" t="s">
        <v>47</v>
      </c>
      <c r="C208" s="98" t="s">
        <v>232</v>
      </c>
      <c r="D208" s="98" t="s">
        <v>49</v>
      </c>
      <c r="E208" s="98" t="s">
        <v>47</v>
      </c>
      <c r="F208" s="99" t="s">
        <v>47</v>
      </c>
      <c r="G208" s="96">
        <v>400000</v>
      </c>
      <c r="H208" s="89">
        <v>199960</v>
      </c>
    </row>
    <row r="209" spans="1:8" ht="12.75" outlineLevel="1">
      <c r="A209" s="95" t="s">
        <v>181</v>
      </c>
      <c r="B209" s="97" t="s">
        <v>47</v>
      </c>
      <c r="C209" s="98" t="s">
        <v>232</v>
      </c>
      <c r="D209" s="98" t="s">
        <v>49</v>
      </c>
      <c r="E209" s="98" t="s">
        <v>47</v>
      </c>
      <c r="F209" s="99" t="s">
        <v>62</v>
      </c>
      <c r="G209" s="96">
        <v>400000</v>
      </c>
      <c r="H209" s="89">
        <v>199960</v>
      </c>
    </row>
    <row r="210" spans="1:8" ht="25.5">
      <c r="A210" s="95" t="s">
        <v>218</v>
      </c>
      <c r="B210" s="97" t="s">
        <v>47</v>
      </c>
      <c r="C210" s="98" t="s">
        <v>90</v>
      </c>
      <c r="D210" s="98" t="s">
        <v>49</v>
      </c>
      <c r="E210" s="98" t="s">
        <v>47</v>
      </c>
      <c r="F210" s="99" t="s">
        <v>47</v>
      </c>
      <c r="G210" s="96">
        <v>1077922</v>
      </c>
      <c r="H210" s="89">
        <v>638961</v>
      </c>
    </row>
    <row r="211" spans="1:8" ht="51" outlineLevel="1">
      <c r="A211" s="95" t="s">
        <v>200</v>
      </c>
      <c r="B211" s="97" t="s">
        <v>47</v>
      </c>
      <c r="C211" s="98" t="s">
        <v>90</v>
      </c>
      <c r="D211" s="98" t="s">
        <v>49</v>
      </c>
      <c r="E211" s="98" t="s">
        <v>47</v>
      </c>
      <c r="F211" s="99" t="s">
        <v>73</v>
      </c>
      <c r="G211" s="96">
        <v>1077922</v>
      </c>
      <c r="H211" s="89">
        <v>638961</v>
      </c>
    </row>
    <row r="212" spans="1:8" ht="25.5">
      <c r="A212" s="95" t="s">
        <v>227</v>
      </c>
      <c r="B212" s="97" t="s">
        <v>47</v>
      </c>
      <c r="C212" s="98" t="s">
        <v>91</v>
      </c>
      <c r="D212" s="98" t="s">
        <v>49</v>
      </c>
      <c r="E212" s="98" t="s">
        <v>47</v>
      </c>
      <c r="F212" s="99" t="s">
        <v>47</v>
      </c>
      <c r="G212" s="96">
        <v>3000000</v>
      </c>
      <c r="H212" s="89">
        <v>1397150.68</v>
      </c>
    </row>
    <row r="213" spans="1:8" ht="12.75" outlineLevel="1">
      <c r="A213" s="95" t="s">
        <v>228</v>
      </c>
      <c r="B213" s="97" t="s">
        <v>47</v>
      </c>
      <c r="C213" s="98" t="s">
        <v>91</v>
      </c>
      <c r="D213" s="98" t="s">
        <v>49</v>
      </c>
      <c r="E213" s="98" t="s">
        <v>47</v>
      </c>
      <c r="F213" s="99" t="s">
        <v>92</v>
      </c>
      <c r="G213" s="96">
        <v>3000000</v>
      </c>
      <c r="H213" s="89">
        <v>1397150.68</v>
      </c>
    </row>
    <row r="214" spans="1:8" ht="25.5">
      <c r="A214" s="45" t="s">
        <v>43</v>
      </c>
      <c r="B214" s="70" t="s">
        <v>45</v>
      </c>
      <c r="C214" s="71"/>
      <c r="D214" s="71"/>
      <c r="E214" s="71"/>
      <c r="F214" s="72"/>
      <c r="G214" s="94">
        <v>-44858193.55</v>
      </c>
      <c r="H214" s="94">
        <f>'1. Доходы бюджета'!S12-'2. Расходы бюджета'!H7</f>
        <v>36628256.07000029</v>
      </c>
    </row>
    <row r="215" spans="1:8" ht="12.75">
      <c r="A215" s="73"/>
      <c r="B215" s="73"/>
      <c r="C215" s="73"/>
      <c r="D215" s="73"/>
      <c r="E215" s="73"/>
      <c r="F215" s="73"/>
      <c r="G215" s="87"/>
      <c r="H215" s="87"/>
    </row>
    <row r="216" spans="1:8" ht="12.75">
      <c r="A216" s="78"/>
      <c r="B216" s="78"/>
      <c r="C216" s="78"/>
      <c r="D216" s="78"/>
      <c r="E216" s="78"/>
      <c r="F216" s="78"/>
      <c r="G216" s="78"/>
      <c r="H216" s="88"/>
    </row>
    <row r="218" spans="1:8" ht="12.75">
      <c r="A218" s="34" t="s">
        <v>46</v>
      </c>
      <c r="B218" s="34"/>
      <c r="C218" s="35"/>
      <c r="D218" s="35"/>
      <c r="E218" s="34" t="s">
        <v>94</v>
      </c>
      <c r="F218" s="34"/>
      <c r="G218" s="35"/>
      <c r="H218" s="35"/>
    </row>
  </sheetData>
  <mergeCells count="11">
    <mergeCell ref="B4:F5"/>
    <mergeCell ref="B6:F6"/>
    <mergeCell ref="B7:F7"/>
    <mergeCell ref="B214:F214"/>
    <mergeCell ref="A1:H1"/>
    <mergeCell ref="A2:H2"/>
    <mergeCell ref="A3:H3"/>
    <mergeCell ref="A4:A5"/>
    <mergeCell ref="H4:H5"/>
    <mergeCell ref="G4:G5"/>
    <mergeCell ref="A216:G216"/>
  </mergeCells>
  <printOptions/>
  <pageMargins left="0.787" right="0.59" top="0.59" bottom="0.59" header="0.393" footer="0.393"/>
  <pageSetup blackAndWhite="1" fitToHeight="200" horizontalDpi="600" verticalDpi="600" orientation="portrait" paperSize="9" scale="80" r:id="rId1"/>
  <colBreaks count="1" manualBreakCount="1">
    <brk id="8" max="2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k.vertohvostova</cp:lastModifiedBy>
  <cp:lastPrinted>2015-10-14T13:49:59Z</cp:lastPrinted>
  <dcterms:created xsi:type="dcterms:W3CDTF">2011-07-15T10:33:07Z</dcterms:created>
  <dcterms:modified xsi:type="dcterms:W3CDTF">2015-10-14T13:50:06Z</dcterms:modified>
  <cp:category/>
  <cp:version/>
  <cp:contentType/>
  <cp:contentStatus/>
</cp:coreProperties>
</file>